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75" windowWidth="9870" windowHeight="11760"/>
  </bookViews>
  <sheets>
    <sheet name="REEES MA" sheetId="1" r:id="rId1"/>
    <sheet name="Grad Minor REES" sheetId="2" r:id="rId2"/>
    <sheet name="Grad Minor Balkans" sheetId="3" r:id="rId3"/>
  </sheets>
  <definedNames>
    <definedName name="Check2" localSheetId="2">'Grad Minor Balkans'!$H$8</definedName>
    <definedName name="Check2" localSheetId="1">'Grad Minor REES'!$H$8</definedName>
    <definedName name="Check2" localSheetId="0">'REEES MA'!$H$8</definedName>
    <definedName name="_xlnm.Print_Area" localSheetId="2">'Grad Minor Balkans'!$A$1:$H$36</definedName>
    <definedName name="_xlnm.Print_Area" localSheetId="1">'Grad Minor REES'!$A$1:$H$36</definedName>
    <definedName name="_xlnm.Print_Area" localSheetId="0">'REEES MA'!$A$1:$H$54</definedName>
    <definedName name="Text10" localSheetId="2">'Grad Minor Balkans'!$D$9</definedName>
    <definedName name="Text10" localSheetId="1">'Grad Minor REES'!$D$9</definedName>
    <definedName name="Text10" localSheetId="0">'REEES MA'!$D$9</definedName>
    <definedName name="Text14" localSheetId="2">'Grad Minor Balkans'!$B$11</definedName>
    <definedName name="Text14" localSheetId="1">'Grad Minor REES'!$B$11</definedName>
    <definedName name="Text14" localSheetId="0">'REEES MA'!$B$13</definedName>
    <definedName name="Text15" localSheetId="2">'Grad Minor Balkans'!$C$11</definedName>
    <definedName name="Text15" localSheetId="1">'Grad Minor REES'!$C$11</definedName>
    <definedName name="Text15" localSheetId="0">'REEES MA'!$C$13</definedName>
    <definedName name="Text16" localSheetId="2">'Grad Minor Balkans'!$D$11</definedName>
    <definedName name="Text16" localSheetId="1">'Grad Minor REES'!$D$11</definedName>
    <definedName name="Text16" localSheetId="0">'REEES MA'!$D$13</definedName>
    <definedName name="Text17" localSheetId="2">'Grad Minor Balkans'!$B$12</definedName>
    <definedName name="Text17" localSheetId="1">'Grad Minor REES'!$B$12</definedName>
    <definedName name="Text17" localSheetId="0">'REEES MA'!$B$14</definedName>
    <definedName name="Text18" localSheetId="2">'Grad Minor Balkans'!$C$12</definedName>
    <definedName name="Text18" localSheetId="1">'Grad Minor REES'!$C$12</definedName>
    <definedName name="Text18" localSheetId="0">'REEES MA'!$C$14</definedName>
    <definedName name="Text19" localSheetId="2">'Grad Minor Balkans'!$D$12</definedName>
    <definedName name="Text19" localSheetId="1">'Grad Minor REES'!$D$12</definedName>
    <definedName name="Text19" localSheetId="0">'REEES MA'!$D$14</definedName>
    <definedName name="Text20" localSheetId="2">'Grad Minor Balkans'!#REF!</definedName>
    <definedName name="Text20" localSheetId="1">'Grad Minor REES'!#REF!</definedName>
    <definedName name="Text20" localSheetId="0">'REEES MA'!$G$11</definedName>
    <definedName name="Text21" localSheetId="2">'Grad Minor Balkans'!$G$13</definedName>
    <definedName name="Text21" localSheetId="1">'Grad Minor REES'!$G$13</definedName>
    <definedName name="Text21" localSheetId="0">'REEES MA'!$G$15</definedName>
    <definedName name="Text22" localSheetId="2">'Grad Minor Balkans'!#REF!</definedName>
    <definedName name="Text22" localSheetId="1">'Grad Minor REES'!#REF!</definedName>
    <definedName name="Text22" localSheetId="0">'REEES MA'!#REF!</definedName>
    <definedName name="Text23" localSheetId="2">'Grad Minor Balkans'!#REF!</definedName>
    <definedName name="Text23" localSheetId="1">'Grad Minor REES'!#REF!</definedName>
    <definedName name="Text23" localSheetId="0">'REEES MA'!#REF!</definedName>
    <definedName name="Text24" localSheetId="2">'Grad Minor Balkans'!#REF!</definedName>
    <definedName name="Text24" localSheetId="1">'Grad Minor REES'!#REF!</definedName>
    <definedName name="Text24" localSheetId="0">'REEES MA'!#REF!</definedName>
    <definedName name="Text25" localSheetId="2">'Grad Minor Balkans'!#REF!</definedName>
    <definedName name="Text25" localSheetId="1">'Grad Minor REES'!#REF!</definedName>
    <definedName name="Text25" localSheetId="0">'REEES MA'!#REF!</definedName>
    <definedName name="Text27" localSheetId="2">'Grad Minor Balkans'!#REF!</definedName>
    <definedName name="Text27" localSheetId="1">'Grad Minor REES'!#REF!</definedName>
    <definedName name="Text27" localSheetId="0">'REEES MA'!#REF!</definedName>
    <definedName name="Text28" localSheetId="2">'Grad Minor Balkans'!#REF!</definedName>
    <definedName name="Text28" localSheetId="1">'Grad Minor REES'!#REF!</definedName>
    <definedName name="Text28" localSheetId="0">'REEES MA'!#REF!</definedName>
    <definedName name="Text29" localSheetId="2">'Grad Minor Balkans'!$B$15</definedName>
    <definedName name="Text29" localSheetId="1">'Grad Minor REES'!$B$15</definedName>
    <definedName name="Text29" localSheetId="0">'REEES MA'!$B$17</definedName>
    <definedName name="Text30" localSheetId="2">'Grad Minor Balkans'!$C$15</definedName>
    <definedName name="Text30" localSheetId="1">'Grad Minor REES'!$C$15</definedName>
    <definedName name="Text30" localSheetId="0">'REEES MA'!$C$17</definedName>
    <definedName name="Text31" localSheetId="2">'Grad Minor Balkans'!$D$15</definedName>
    <definedName name="Text31" localSheetId="1">'Grad Minor REES'!$D$15</definedName>
    <definedName name="Text31" localSheetId="0">'REEES MA'!$D$17</definedName>
    <definedName name="Text32" localSheetId="2">'Grad Minor Balkans'!$A$19</definedName>
    <definedName name="Text32" localSheetId="1">'Grad Minor REES'!$A$19</definedName>
    <definedName name="Text32" localSheetId="0">'REEES MA'!$A$21</definedName>
    <definedName name="Text33" localSheetId="2">'Grad Minor Balkans'!$B$19</definedName>
    <definedName name="Text33" localSheetId="1">'Grad Minor REES'!$B$19</definedName>
    <definedName name="Text33" localSheetId="0">'REEES MA'!$B$21</definedName>
    <definedName name="Text34" localSheetId="2">'Grad Minor Balkans'!$C$19</definedName>
    <definedName name="Text34" localSheetId="1">'Grad Minor REES'!$C$19</definedName>
    <definedName name="Text34" localSheetId="0">'REEES MA'!$C$21</definedName>
    <definedName name="Text35" localSheetId="2">'Grad Minor Balkans'!$D$19</definedName>
    <definedName name="Text35" localSheetId="1">'Grad Minor REES'!$D$19</definedName>
    <definedName name="Text35" localSheetId="0">'REEES MA'!$D$21</definedName>
    <definedName name="Text36" localSheetId="2">'Grad Minor Balkans'!$A$20</definedName>
    <definedName name="Text36" localSheetId="1">'Grad Minor REES'!$A$20</definedName>
    <definedName name="Text36" localSheetId="0">'REEES MA'!$A$22</definedName>
    <definedName name="Text37" localSheetId="2">'Grad Minor Balkans'!$B$20</definedName>
    <definedName name="Text37" localSheetId="1">'Grad Minor REES'!$B$20</definedName>
    <definedName name="Text37" localSheetId="0">'REEES MA'!$B$22</definedName>
    <definedName name="Text38" localSheetId="2">'Grad Minor Balkans'!$C$20</definedName>
    <definedName name="Text38" localSheetId="1">'Grad Minor REES'!$C$20</definedName>
    <definedName name="Text38" localSheetId="0">'REEES MA'!$C$22</definedName>
    <definedName name="Text39" localSheetId="2">'Grad Minor Balkans'!$H$16</definedName>
    <definedName name="Text39" localSheetId="1">'Grad Minor REES'!$H$16</definedName>
    <definedName name="Text39" localSheetId="0">'REEES MA'!$H$18</definedName>
    <definedName name="Text40" localSheetId="2">'Grad Minor Balkans'!$H$17</definedName>
    <definedName name="Text40" localSheetId="1">'Grad Minor REES'!$H$17</definedName>
    <definedName name="Text40" localSheetId="0">'REEES MA'!$H$19</definedName>
    <definedName name="Text41" localSheetId="2">'Grad Minor Balkans'!$H$18</definedName>
    <definedName name="Text41" localSheetId="1">'Grad Minor REES'!$H$18</definedName>
    <definedName name="Text41" localSheetId="0">'REEES MA'!$H$20</definedName>
    <definedName name="Text42" localSheetId="2">'Grad Minor Balkans'!$D$20</definedName>
    <definedName name="Text42" localSheetId="1">'Grad Minor REES'!$D$20</definedName>
    <definedName name="Text42" localSheetId="0">'REEES MA'!$D$22</definedName>
    <definedName name="Text43" localSheetId="2">'Grad Minor Balkans'!$A$21</definedName>
    <definedName name="Text43" localSheetId="1">'Grad Minor REES'!$A$21</definedName>
    <definedName name="Text43" localSheetId="0">'REEES MA'!$A$23</definedName>
    <definedName name="Text44" localSheetId="2">'Grad Minor Balkans'!$A$22</definedName>
    <definedName name="Text44" localSheetId="1">'Grad Minor REES'!$A$22</definedName>
    <definedName name="Text44" localSheetId="0">'REEES MA'!$A$24</definedName>
    <definedName name="Text45" localSheetId="2">'Grad Minor Balkans'!$A$23</definedName>
    <definedName name="Text45" localSheetId="1">'Grad Minor REES'!$A$23</definedName>
    <definedName name="Text45" localSheetId="0">'REEES MA'!$A$25</definedName>
    <definedName name="Text46" localSheetId="2">'Grad Minor Balkans'!$A$24</definedName>
    <definedName name="Text46" localSheetId="1">'Grad Minor REES'!$A$24</definedName>
    <definedName name="Text46" localSheetId="0">'REEES MA'!$A$26</definedName>
    <definedName name="Text47" localSheetId="2">'Grad Minor Balkans'!$H$22</definedName>
    <definedName name="Text47" localSheetId="1">'Grad Minor REES'!$H$22</definedName>
    <definedName name="Text47" localSheetId="0">'REEES MA'!$H$24</definedName>
    <definedName name="Text48" localSheetId="2">'Grad Minor Balkans'!$H$23</definedName>
    <definedName name="Text48" localSheetId="1">'Grad Minor REES'!$H$23</definedName>
    <definedName name="Text48" localSheetId="0">'REEES MA'!$H$25</definedName>
    <definedName name="Text49" localSheetId="2">'Grad Minor Balkans'!$B$21</definedName>
    <definedName name="Text49" localSheetId="1">'Grad Minor REES'!$B$21</definedName>
    <definedName name="Text49" localSheetId="0">'REEES MA'!$B$23</definedName>
    <definedName name="Text50" localSheetId="2">'Grad Minor Balkans'!$B$22</definedName>
    <definedName name="Text50" localSheetId="1">'Grad Minor REES'!$B$22</definedName>
    <definedName name="Text50" localSheetId="0">'REEES MA'!$B$24</definedName>
    <definedName name="Text51" localSheetId="2">'Grad Minor Balkans'!$B$23</definedName>
    <definedName name="Text51" localSheetId="1">'Grad Minor REES'!$B$23</definedName>
    <definedName name="Text51" localSheetId="0">'REEES MA'!$B$25</definedName>
    <definedName name="Text52" localSheetId="2">'Grad Minor Balkans'!$B$24</definedName>
    <definedName name="Text52" localSheetId="1">'Grad Minor REES'!$B$24</definedName>
    <definedName name="Text52" localSheetId="0">'REEES MA'!$B$26</definedName>
    <definedName name="Text53" localSheetId="2">'Grad Minor Balkans'!$C$21</definedName>
    <definedName name="Text53" localSheetId="1">'Grad Minor REES'!$C$21</definedName>
    <definedName name="Text53" localSheetId="0">'REEES MA'!$C$23</definedName>
    <definedName name="Text54" localSheetId="2">'Grad Minor Balkans'!$D$21</definedName>
    <definedName name="Text54" localSheetId="1">'Grad Minor REES'!$D$21</definedName>
    <definedName name="Text54" localSheetId="0">'REEES MA'!$D$23</definedName>
    <definedName name="Text55" localSheetId="2">'Grad Minor Balkans'!$C$22</definedName>
    <definedName name="Text55" localSheetId="1">'Grad Minor REES'!$C$22</definedName>
    <definedName name="Text55" localSheetId="0">'REEES MA'!$C$24</definedName>
    <definedName name="Text56" localSheetId="2">'Grad Minor Balkans'!$C$23</definedName>
    <definedName name="Text56" localSheetId="1">'Grad Minor REES'!$C$23</definedName>
    <definedName name="Text56" localSheetId="0">'REEES MA'!$C$25</definedName>
    <definedName name="Text57" localSheetId="2">'Grad Minor Balkans'!$C$24</definedName>
    <definedName name="Text57" localSheetId="1">'Grad Minor REES'!$C$24</definedName>
    <definedName name="Text57" localSheetId="0">'REEES MA'!$C$26</definedName>
    <definedName name="Text58" localSheetId="2">'Grad Minor Balkans'!$D$22</definedName>
    <definedName name="Text58" localSheetId="1">'Grad Minor REES'!$D$22</definedName>
    <definedName name="Text58" localSheetId="0">'REEES MA'!$D$24</definedName>
    <definedName name="Text59" localSheetId="2">'Grad Minor Balkans'!$D$23</definedName>
    <definedName name="Text59" localSheetId="1">'Grad Minor REES'!$D$23</definedName>
    <definedName name="Text59" localSheetId="0">'REEES MA'!$D$25</definedName>
    <definedName name="Text60" localSheetId="2">'Grad Minor Balkans'!$D$24</definedName>
    <definedName name="Text60" localSheetId="1">'Grad Minor REES'!$D$24</definedName>
    <definedName name="Text60" localSheetId="0">'REEES MA'!$D$26</definedName>
    <definedName name="Text61" localSheetId="2">'Grad Minor Balkans'!$A$33</definedName>
    <definedName name="Text61" localSheetId="1">'Grad Minor REES'!$A$33</definedName>
    <definedName name="Text61" localSheetId="0">'REEES MA'!$A$35</definedName>
    <definedName name="Text62" localSheetId="2">'Grad Minor Balkans'!$A$34</definedName>
    <definedName name="Text62" localSheetId="1">'Grad Minor REES'!$A$34</definedName>
    <definedName name="Text62" localSheetId="0">'REEES MA'!$A$36</definedName>
    <definedName name="Text63" localSheetId="2">'Grad Minor Balkans'!$A$35</definedName>
    <definedName name="Text63" localSheetId="1">'Grad Minor REES'!$A$35</definedName>
    <definedName name="Text63" localSheetId="0">'REEES MA'!$A$37</definedName>
    <definedName name="Text65" localSheetId="2">'Grad Minor Balkans'!$B$33</definedName>
    <definedName name="Text65" localSheetId="1">'Grad Minor REES'!$B$33</definedName>
    <definedName name="Text65" localSheetId="0">'REEES MA'!$B$35</definedName>
    <definedName name="Text66" localSheetId="2">'Grad Minor Balkans'!$B$34</definedName>
    <definedName name="Text66" localSheetId="1">'Grad Minor REES'!$B$34</definedName>
    <definedName name="Text66" localSheetId="0">'REEES MA'!$B$36</definedName>
    <definedName name="Text67" localSheetId="2">'Grad Minor Balkans'!$B$35</definedName>
    <definedName name="Text67" localSheetId="1">'Grad Minor REES'!$B$35</definedName>
    <definedName name="Text67" localSheetId="0">'REEES MA'!$B$37</definedName>
    <definedName name="Text68" localSheetId="2">'Grad Minor Balkans'!$B$36</definedName>
    <definedName name="Text68" localSheetId="1">'Grad Minor REES'!$B$36</definedName>
    <definedName name="Text68" localSheetId="0">'REEES MA'!$B$38</definedName>
    <definedName name="Text69" localSheetId="2">'Grad Minor Balkans'!$C$33</definedName>
    <definedName name="Text69" localSheetId="1">'Grad Minor REES'!$C$33</definedName>
    <definedName name="Text69" localSheetId="0">'REEES MA'!$C$35</definedName>
    <definedName name="Text70" localSheetId="2">'Grad Minor Balkans'!$C$34</definedName>
    <definedName name="Text70" localSheetId="1">'Grad Minor REES'!$C$34</definedName>
    <definedName name="Text70" localSheetId="0">'REEES MA'!$C$36</definedName>
    <definedName name="Text71" localSheetId="2">'Grad Minor Balkans'!$C$35</definedName>
    <definedName name="Text71" localSheetId="1">'Grad Minor REES'!$C$35</definedName>
    <definedName name="Text71" localSheetId="0">'REEES MA'!$C$37</definedName>
    <definedName name="Text73" localSheetId="2">'Grad Minor Balkans'!$D$33</definedName>
    <definedName name="Text73" localSheetId="1">'Grad Minor REES'!$D$33</definedName>
    <definedName name="Text73" localSheetId="0">'REEES MA'!$D$35</definedName>
    <definedName name="Text74" localSheetId="2">'Grad Minor Balkans'!$D$34</definedName>
    <definedName name="Text74" localSheetId="1">'Grad Minor REES'!$D$34</definedName>
    <definedName name="Text74" localSheetId="0">'REEES MA'!$D$36</definedName>
    <definedName name="Text75" localSheetId="2">'Grad Minor Balkans'!$D$35</definedName>
    <definedName name="Text75" localSheetId="1">'Grad Minor REES'!$D$35</definedName>
    <definedName name="Text75" localSheetId="0">'REEES MA'!$D$37</definedName>
    <definedName name="Text76" localSheetId="2">'Grad Minor Balkans'!$D$36</definedName>
    <definedName name="Text76" localSheetId="1">'Grad Minor REES'!$D$36</definedName>
    <definedName name="Text76" localSheetId="0">'REEES MA'!$D$38</definedName>
    <definedName name="Text77" localSheetId="2">'Grad Minor Balkans'!#REF!</definedName>
    <definedName name="Text77" localSheetId="1">'Grad Minor REES'!#REF!</definedName>
    <definedName name="Text77" localSheetId="0">'REEES MA'!#REF!</definedName>
    <definedName name="Text78" localSheetId="2">'Grad Minor Balkans'!$A$25</definedName>
    <definedName name="Text78" localSheetId="1">'Grad Minor REES'!$A$25</definedName>
    <definedName name="Text78" localSheetId="0">'REEES MA'!$A$27</definedName>
    <definedName name="Text80" localSheetId="2">'Grad Minor Balkans'!$B$25</definedName>
    <definedName name="Text80" localSheetId="1">'Grad Minor REES'!$B$25</definedName>
    <definedName name="Text80" localSheetId="0">'REEES MA'!$B$27</definedName>
    <definedName name="Text81" localSheetId="2">'Grad Minor Balkans'!$B$29</definedName>
    <definedName name="Text81" localSheetId="1">'Grad Minor REES'!$B$29</definedName>
    <definedName name="Text81" localSheetId="0">'REEES MA'!$B$31</definedName>
    <definedName name="Text82" localSheetId="2">'Grad Minor Balkans'!$C$25</definedName>
    <definedName name="Text82" localSheetId="1">'Grad Minor REES'!$C$25</definedName>
    <definedName name="Text82" localSheetId="0">'REEES MA'!$C$27</definedName>
    <definedName name="Text84" localSheetId="2">'Grad Minor Balkans'!$D$25</definedName>
    <definedName name="Text84" localSheetId="1">'Grad Minor REES'!$D$25</definedName>
    <definedName name="Text84" localSheetId="0">'REEES MA'!$D$27</definedName>
    <definedName name="Text85" localSheetId="2">'Grad Minor Balkans'!$D$29</definedName>
    <definedName name="Text85" localSheetId="1">'Grad Minor REES'!$D$29</definedName>
    <definedName name="Text85" localSheetId="0">'REEES MA'!$D$31</definedName>
    <definedName name="Text86" localSheetId="2">'Grad Minor Balkans'!$A$9</definedName>
    <definedName name="Text86" localSheetId="1">'Grad Minor REES'!$A$9</definedName>
    <definedName name="Text86" localSheetId="0">'REEES MA'!$A$9</definedName>
    <definedName name="Text87" localSheetId="2">'Grad Minor Balkans'!$A$11</definedName>
    <definedName name="Text87" localSheetId="1">'Grad Minor REES'!$A$11</definedName>
    <definedName name="Text87" localSheetId="0">'REEES MA'!$A$13</definedName>
    <definedName name="Text88" localSheetId="2">'Grad Minor Balkans'!$A$12</definedName>
    <definedName name="Text88" localSheetId="1">'Grad Minor REES'!$A$12</definedName>
    <definedName name="Text88" localSheetId="0">'REEES MA'!$A$14</definedName>
    <definedName name="Text89" localSheetId="2">'Grad Minor Balkans'!#REF!</definedName>
    <definedName name="Text89" localSheetId="1">'Grad Minor REES'!#REF!</definedName>
    <definedName name="Text89" localSheetId="0">'REEES MA'!#REF!</definedName>
    <definedName name="Text9" localSheetId="2">'Grad Minor Balkans'!$C$9</definedName>
    <definedName name="Text9" localSheetId="1">'Grad Minor REES'!$C$9</definedName>
    <definedName name="Text9" localSheetId="0">'REEES MA'!$C$9</definedName>
    <definedName name="Text90" localSheetId="2">'Grad Minor Balkans'!$C$36</definedName>
    <definedName name="Text90" localSheetId="1">'Grad Minor REES'!$C$36</definedName>
    <definedName name="Text90" localSheetId="0">'REEES MA'!$C$38</definedName>
    <definedName name="Text91" localSheetId="2">'Grad Minor Balkans'!$C$29</definedName>
    <definedName name="Text91" localSheetId="1">'Grad Minor REES'!$C$29</definedName>
    <definedName name="Text91" localSheetId="0">'REEES MA'!$C$31</definedName>
    <definedName name="Text96" localSheetId="2">'Grad Minor Balkans'!#REF!</definedName>
    <definedName name="Text96" localSheetId="1">'Grad Minor REES'!#REF!</definedName>
    <definedName name="Text96" localSheetId="0">'REEES MA'!#REF!</definedName>
  </definedNames>
  <calcPr calcId="145621"/>
</workbook>
</file>

<file path=xl/calcChain.xml><?xml version="1.0" encoding="utf-8"?>
<calcChain xmlns="http://schemas.openxmlformats.org/spreadsheetml/2006/main">
  <c r="E9" i="3" l="1"/>
  <c r="E10" i="3"/>
  <c r="E11" i="3"/>
  <c r="E12" i="3"/>
  <c r="E13" i="3"/>
  <c r="E14" i="3"/>
  <c r="C15" i="3" a="1"/>
  <c r="C15" i="3" s="1"/>
  <c r="E15" i="3"/>
  <c r="E19" i="3"/>
  <c r="E20" i="3"/>
  <c r="E21" i="3"/>
  <c r="E22" i="3"/>
  <c r="E23" i="3"/>
  <c r="E24" i="3"/>
  <c r="E25" i="3"/>
  <c r="E26" i="3"/>
  <c r="E27" i="3"/>
  <c r="E28" i="3"/>
  <c r="C29" i="3" a="1"/>
  <c r="C29" i="3" s="1"/>
  <c r="E33" i="3"/>
  <c r="E34" i="3"/>
  <c r="E35" i="3"/>
  <c r="E36" i="3"/>
  <c r="C15" i="2" a="1"/>
  <c r="C29" i="2" a="1"/>
  <c r="E9" i="2"/>
  <c r="E10" i="2"/>
  <c r="E11" i="2"/>
  <c r="E12" i="2"/>
  <c r="E13" i="2"/>
  <c r="E14" i="2"/>
  <c r="C15" i="2"/>
  <c r="E19" i="2"/>
  <c r="E20" i="2"/>
  <c r="E21" i="2"/>
  <c r="E22" i="2"/>
  <c r="E23" i="2"/>
  <c r="E24" i="2"/>
  <c r="E25" i="2"/>
  <c r="E26" i="2"/>
  <c r="E27" i="2"/>
  <c r="E28" i="2"/>
  <c r="C29" i="2"/>
  <c r="E33" i="2"/>
  <c r="E34" i="2"/>
  <c r="E35" i="2"/>
  <c r="E36" i="2"/>
  <c r="C38" i="1" a="1"/>
  <c r="C38" i="1" s="1"/>
  <c r="E10" i="1"/>
  <c r="E11" i="1"/>
  <c r="E12" i="1"/>
  <c r="E13" i="1"/>
  <c r="E36" i="1"/>
  <c r="E37" i="1"/>
  <c r="E35" i="1"/>
  <c r="E22" i="1"/>
  <c r="E31" i="1" s="1"/>
  <c r="E23" i="1"/>
  <c r="E24" i="1"/>
  <c r="E25" i="1"/>
  <c r="E26" i="1"/>
  <c r="E27" i="1"/>
  <c r="E28" i="1"/>
  <c r="E29" i="1"/>
  <c r="E30" i="1"/>
  <c r="E21" i="1"/>
  <c r="E14" i="1"/>
  <c r="E15" i="1"/>
  <c r="E16" i="1"/>
  <c r="E9" i="1"/>
  <c r="C17" i="1" a="1"/>
  <c r="C17" i="1" s="1"/>
  <c r="C31" i="1" a="1"/>
  <c r="C31" i="1"/>
  <c r="E29" i="2" l="1"/>
  <c r="E29" i="3"/>
  <c r="E17" i="1"/>
  <c r="E38" i="1"/>
  <c r="H4" i="2"/>
  <c r="H5" i="2" s="1"/>
  <c r="E15" i="2"/>
  <c r="H4" i="3"/>
  <c r="H5" i="3" s="1"/>
  <c r="H4" i="1"/>
  <c r="H5" i="1" s="1"/>
  <c r="E40" i="1"/>
  <c r="D40" i="1" s="1"/>
  <c r="E38" i="2"/>
  <c r="D38" i="2" s="1"/>
  <c r="E38" i="3"/>
  <c r="D38" i="3" s="1"/>
</calcChain>
</file>

<file path=xl/sharedStrings.xml><?xml version="1.0" encoding="utf-8"?>
<sst xmlns="http://schemas.openxmlformats.org/spreadsheetml/2006/main" count="181" uniqueCount="54">
  <si>
    <t>Grade</t>
  </si>
  <si>
    <t>     </t>
  </si>
  <si>
    <t>Title of thesis/paper:     </t>
  </si>
  <si>
    <t>Required Courses</t>
  </si>
  <si>
    <t>UIN:</t>
  </si>
  <si>
    <t>NAME (Last, First):</t>
  </si>
  <si>
    <t>Date Entered Program:</t>
  </si>
  <si>
    <t>Language / Level on Entry:</t>
  </si>
  <si>
    <t>Hours</t>
  </si>
  <si>
    <t>Grade Value</t>
  </si>
  <si>
    <t>Value</t>
  </si>
  <si>
    <t>A+</t>
  </si>
  <si>
    <t>A</t>
  </si>
  <si>
    <t>A-</t>
  </si>
  <si>
    <t>B+</t>
  </si>
  <si>
    <t>B</t>
  </si>
  <si>
    <t>B-</t>
  </si>
  <si>
    <t>C+</t>
  </si>
  <si>
    <t>C</t>
  </si>
  <si>
    <t>C-</t>
  </si>
  <si>
    <t>D+</t>
  </si>
  <si>
    <t>D</t>
  </si>
  <si>
    <t>D-</t>
  </si>
  <si>
    <t>E</t>
  </si>
  <si>
    <t>Total Courses</t>
  </si>
  <si>
    <t>Total Electives</t>
  </si>
  <si>
    <t>Advisor/instructor: </t>
  </si>
  <si>
    <t>REES 550</t>
  </si>
  <si>
    <t>REES 599 or course completed in:</t>
  </si>
  <si>
    <t>Language Crs (3rd Yr or above):</t>
  </si>
  <si>
    <t>Course</t>
  </si>
  <si>
    <t>Semester</t>
  </si>
  <si>
    <t>500-level courses: 2 minimum</t>
  </si>
  <si>
    <t>Departmental Distribution: 3 minimum</t>
  </si>
  <si>
    <t>Total Towards Hours</t>
  </si>
  <si>
    <t xml:space="preserve">Total Hours Required: </t>
  </si>
  <si>
    <t>Total GPA:</t>
  </si>
  <si>
    <t>Total Grades Value Earned:</t>
  </si>
  <si>
    <t>Total Hours Toward Degree:</t>
  </si>
  <si>
    <t>REEES Courses: minimum of 24 hours (at least 1 at 500-level)</t>
  </si>
  <si>
    <t>Electives: minimum of 6 hours (at least 1 at 500 level)</t>
  </si>
  <si>
    <t>LIS 530c</t>
  </si>
  <si>
    <r>
      <t xml:space="preserve">Emphasis in Program </t>
    </r>
    <r>
      <rPr>
        <b/>
        <i/>
        <sz val="11"/>
        <rFont val="Arial Narrow"/>
        <family val="2"/>
      </rPr>
      <t>(describe)</t>
    </r>
  </si>
  <si>
    <t>Language Crs (2nd Yr or above):</t>
  </si>
  <si>
    <t>Research Paper</t>
  </si>
  <si>
    <t>Major Department: Limit 4 hours</t>
  </si>
  <si>
    <t>REEES Courses: minimum of 16 hrs (8 hrs at 500-level)</t>
  </si>
  <si>
    <t>500-level courses: 8 hours</t>
  </si>
  <si>
    <t>Date of Graduation:</t>
  </si>
  <si>
    <t>Overall Evaluation</t>
  </si>
  <si>
    <t>Advisor's Signature</t>
  </si>
  <si>
    <t>DGS's Signature</t>
  </si>
  <si>
    <t>Student's Signature</t>
  </si>
  <si>
    <t>(Note: The original is to be placed in the student's file, the student is given a copy)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</si>
</sst>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.000_);_(* \(#,##0.000\);_(* &quot;-&quot;_);_(@_)"/>
    <numFmt numFmtId="165" formatCode="00\ 000\ 0000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i/>
      <sz val="11"/>
      <name val="Arial Narrow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6">
    <xf numFmtId="49" fontId="0" fillId="0" borderId="0" applyProtection="0">
      <protection locked="0"/>
    </xf>
    <xf numFmtId="49" fontId="2" fillId="0" borderId="1" applyProtection="0">
      <alignment horizontal="center" wrapText="1"/>
    </xf>
    <xf numFmtId="43" fontId="1" fillId="0" borderId="0" applyFont="0" applyFill="0" applyBorder="0" applyAlignment="0" applyProtection="0">
      <protection locked="0"/>
    </xf>
    <xf numFmtId="41" fontId="1" fillId="0" borderId="0" applyFont="0" applyFill="0" applyBorder="0" applyAlignment="0" applyProtection="0"/>
    <xf numFmtId="15" fontId="1" fillId="0" borderId="0" applyProtection="0">
      <protection locked="0"/>
    </xf>
    <xf numFmtId="49" fontId="1" fillId="0" borderId="0" applyProtection="0"/>
  </cellStyleXfs>
  <cellXfs count="114">
    <xf numFmtId="49" fontId="0" fillId="0" borderId="0" xfId="0">
      <protection locked="0"/>
    </xf>
    <xf numFmtId="41" fontId="5" fillId="0" borderId="0" xfId="3" applyFont="1"/>
    <xf numFmtId="49" fontId="5" fillId="0" borderId="0" xfId="0" applyFont="1">
      <protection locked="0"/>
    </xf>
    <xf numFmtId="49" fontId="3" fillId="0" borderId="2" xfId="0" applyFont="1" applyBorder="1" applyAlignment="1" applyProtection="1">
      <alignment vertical="top" wrapText="1"/>
    </xf>
    <xf numFmtId="49" fontId="3" fillId="0" borderId="3" xfId="0" applyFont="1" applyBorder="1" applyAlignment="1" applyProtection="1">
      <alignment vertical="top" wrapText="1"/>
    </xf>
    <xf numFmtId="49" fontId="3" fillId="0" borderId="4" xfId="0" applyFont="1" applyBorder="1" applyAlignment="1" applyProtection="1">
      <alignment vertical="top" wrapText="1"/>
    </xf>
    <xf numFmtId="49" fontId="3" fillId="0" borderId="0" xfId="0" applyFont="1" applyAlignment="1" applyProtection="1">
      <alignment vertical="top" wrapText="1"/>
    </xf>
    <xf numFmtId="49" fontId="3" fillId="0" borderId="5" xfId="0" applyFont="1" applyBorder="1" applyAlignment="1" applyProtection="1">
      <alignment vertical="top" wrapText="1"/>
    </xf>
    <xf numFmtId="49" fontId="3" fillId="0" borderId="6" xfId="0" applyFont="1" applyBorder="1" applyAlignment="1" applyProtection="1">
      <alignment vertical="top" wrapText="1"/>
    </xf>
    <xf numFmtId="49" fontId="3" fillId="0" borderId="7" xfId="0" applyFont="1" applyBorder="1" applyAlignment="1" applyProtection="1">
      <alignment vertical="top" wrapText="1"/>
      <protection locked="0"/>
    </xf>
    <xf numFmtId="49" fontId="3" fillId="0" borderId="8" xfId="0" applyFont="1" applyBorder="1" applyAlignment="1" applyProtection="1">
      <alignment vertical="top" wrapText="1"/>
      <protection locked="0"/>
    </xf>
    <xf numFmtId="49" fontId="3" fillId="0" borderId="2" xfId="0" applyFont="1" applyBorder="1" applyAlignment="1" applyProtection="1">
      <alignment vertical="top" wrapText="1"/>
      <protection locked="0"/>
    </xf>
    <xf numFmtId="49" fontId="3" fillId="0" borderId="9" xfId="0" applyFont="1" applyBorder="1" applyAlignment="1" applyProtection="1">
      <alignment vertical="top" wrapText="1"/>
      <protection locked="0"/>
    </xf>
    <xf numFmtId="49" fontId="3" fillId="0" borderId="3" xfId="0" applyFont="1" applyBorder="1" applyAlignment="1" applyProtection="1">
      <alignment vertical="top" wrapText="1"/>
      <protection locked="0"/>
    </xf>
    <xf numFmtId="49" fontId="3" fillId="0" borderId="10" xfId="0" applyFont="1" applyBorder="1" applyAlignment="1" applyProtection="1">
      <alignment vertical="top" wrapText="1"/>
      <protection locked="0"/>
    </xf>
    <xf numFmtId="49" fontId="3" fillId="0" borderId="11" xfId="0" applyFont="1" applyBorder="1" applyAlignment="1" applyProtection="1">
      <alignment vertical="top" wrapText="1"/>
      <protection locked="0"/>
    </xf>
    <xf numFmtId="49" fontId="3" fillId="0" borderId="6" xfId="0" applyFont="1" applyBorder="1" applyAlignment="1" applyProtection="1">
      <alignment vertical="top" wrapText="1"/>
      <protection locked="0"/>
    </xf>
    <xf numFmtId="49" fontId="3" fillId="0" borderId="0" xfId="0" applyFont="1" applyBorder="1" applyAlignment="1" applyProtection="1">
      <alignment vertical="top" wrapText="1"/>
    </xf>
    <xf numFmtId="41" fontId="5" fillId="0" borderId="0" xfId="3" applyFont="1" applyBorder="1"/>
    <xf numFmtId="49" fontId="4" fillId="0" borderId="0" xfId="1" applyFont="1" applyBorder="1" applyAlignment="1">
      <alignment horizontal="center" vertical="center" wrapText="1"/>
    </xf>
    <xf numFmtId="43" fontId="3" fillId="0" borderId="7" xfId="2" applyFont="1" applyBorder="1" applyAlignment="1" applyProtection="1">
      <alignment vertical="top" wrapText="1"/>
      <protection locked="0"/>
    </xf>
    <xf numFmtId="43" fontId="3" fillId="0" borderId="2" xfId="2" applyFont="1" applyBorder="1" applyAlignment="1" applyProtection="1">
      <alignment vertical="top" wrapText="1"/>
      <protection locked="0"/>
    </xf>
    <xf numFmtId="43" fontId="3" fillId="0" borderId="9" xfId="2" applyFont="1" applyBorder="1" applyAlignment="1" applyProtection="1">
      <alignment vertical="top" wrapText="1"/>
      <protection locked="0"/>
    </xf>
    <xf numFmtId="43" fontId="3" fillId="0" borderId="10" xfId="2" applyFont="1" applyBorder="1" applyAlignment="1" applyProtection="1">
      <alignment vertical="top" wrapText="1"/>
      <protection locked="0"/>
    </xf>
    <xf numFmtId="43" fontId="3" fillId="0" borderId="6" xfId="2" applyFont="1" applyBorder="1" applyAlignment="1" applyProtection="1">
      <alignment vertical="top" wrapText="1"/>
      <protection locked="0"/>
    </xf>
    <xf numFmtId="49" fontId="3" fillId="0" borderId="9" xfId="0" applyFont="1" applyBorder="1" applyAlignment="1" applyProtection="1">
      <alignment horizontal="center" vertical="center" wrapText="1"/>
    </xf>
    <xf numFmtId="49" fontId="3" fillId="0" borderId="5" xfId="0" applyFont="1" applyBorder="1" applyAlignment="1" applyProtection="1">
      <alignment vertical="top" wrapText="1"/>
      <protection locked="0"/>
    </xf>
    <xf numFmtId="49" fontId="5" fillId="0" borderId="0" xfId="1" applyFont="1" applyBorder="1" applyAlignment="1">
      <alignment horizontal="center" vertical="center" wrapText="1"/>
    </xf>
    <xf numFmtId="49" fontId="4" fillId="0" borderId="12" xfId="0" applyFont="1" applyBorder="1" applyAlignment="1" applyProtection="1">
      <alignment horizontal="left"/>
    </xf>
    <xf numFmtId="49" fontId="5" fillId="0" borderId="0" xfId="0" applyFont="1" applyProtection="1"/>
    <xf numFmtId="43" fontId="5" fillId="0" borderId="0" xfId="2" applyFont="1" applyProtection="1"/>
    <xf numFmtId="43" fontId="5" fillId="0" borderId="7" xfId="2" applyNumberFormat="1" applyFont="1" applyBorder="1" applyAlignment="1" applyProtection="1">
      <alignment horizontal="center"/>
    </xf>
    <xf numFmtId="49" fontId="4" fillId="0" borderId="0" xfId="0" applyFont="1" applyProtection="1"/>
    <xf numFmtId="43" fontId="5" fillId="0" borderId="0" xfId="2" applyNumberFormat="1" applyFont="1" applyBorder="1" applyAlignment="1" applyProtection="1">
      <alignment horizontal="center"/>
    </xf>
    <xf numFmtId="49" fontId="3" fillId="0" borderId="5" xfId="0" applyFont="1" applyBorder="1" applyAlignment="1" applyProtection="1">
      <alignment horizontal="center" vertical="center" wrapText="1"/>
    </xf>
    <xf numFmtId="49" fontId="2" fillId="0" borderId="0" xfId="0" applyFont="1" applyAlignment="1" applyProtection="1">
      <alignment horizontal="right"/>
    </xf>
    <xf numFmtId="0" fontId="5" fillId="0" borderId="0" xfId="3" applyNumberFormat="1" applyFont="1"/>
    <xf numFmtId="43" fontId="5" fillId="0" borderId="0" xfId="3" applyNumberFormat="1" applyFont="1"/>
    <xf numFmtId="41" fontId="5" fillId="0" borderId="0" xfId="3" applyFont="1" applyAlignment="1">
      <alignment horizontal="right"/>
    </xf>
    <xf numFmtId="164" fontId="5" fillId="0" borderId="0" xfId="3" applyNumberFormat="1" applyFont="1"/>
    <xf numFmtId="43" fontId="4" fillId="0" borderId="0" xfId="2" applyFont="1" applyProtection="1"/>
    <xf numFmtId="41" fontId="5" fillId="0" borderId="0" xfId="3" applyFont="1" applyProtection="1"/>
    <xf numFmtId="49" fontId="0" fillId="0" borderId="0" xfId="0" applyBorder="1" applyProtection="1"/>
    <xf numFmtId="41" fontId="5" fillId="0" borderId="0" xfId="3" applyFont="1" applyBorder="1" applyProtection="1"/>
    <xf numFmtId="43" fontId="0" fillId="0" borderId="0" xfId="2" applyFont="1" applyAlignment="1" applyProtection="1"/>
    <xf numFmtId="41" fontId="4" fillId="0" borderId="0" xfId="3" applyFont="1" applyAlignment="1" applyProtection="1">
      <alignment horizontal="right"/>
    </xf>
    <xf numFmtId="49" fontId="3" fillId="0" borderId="2" xfId="0" applyFont="1" applyBorder="1" applyAlignment="1" applyProtection="1">
      <alignment horizontal="center" vertical="top" wrapText="1"/>
    </xf>
    <xf numFmtId="43" fontId="3" fillId="0" borderId="2" xfId="2" applyFont="1" applyBorder="1" applyAlignment="1" applyProtection="1">
      <alignment horizontal="center" vertical="top" wrapText="1"/>
    </xf>
    <xf numFmtId="49" fontId="3" fillId="0" borderId="11" xfId="0" applyFont="1" applyBorder="1" applyAlignment="1" applyProtection="1">
      <alignment horizontal="center" vertical="top" wrapText="1"/>
    </xf>
    <xf numFmtId="49" fontId="5" fillId="0" borderId="3" xfId="0" applyFont="1" applyBorder="1">
      <protection locked="0"/>
    </xf>
    <xf numFmtId="49" fontId="5" fillId="0" borderId="5" xfId="0" applyFont="1" applyBorder="1">
      <protection locked="0"/>
    </xf>
    <xf numFmtId="43" fontId="3" fillId="0" borderId="5" xfId="2" applyFont="1" applyBorder="1" applyAlignment="1" applyProtection="1">
      <alignment vertical="top" wrapText="1"/>
      <protection locked="0"/>
    </xf>
    <xf numFmtId="43" fontId="3" fillId="0" borderId="2" xfId="2" applyNumberFormat="1" applyFont="1" applyBorder="1" applyAlignment="1" applyProtection="1">
      <alignment vertical="top" wrapText="1"/>
    </xf>
    <xf numFmtId="49" fontId="3" fillId="0" borderId="9" xfId="0" applyFont="1" applyBorder="1" applyAlignment="1" applyProtection="1">
      <alignment horizontal="center" vertical="top" wrapText="1"/>
    </xf>
    <xf numFmtId="43" fontId="3" fillId="0" borderId="9" xfId="2" applyFont="1" applyBorder="1" applyAlignment="1" applyProtection="1">
      <alignment horizontal="center" vertical="top" wrapText="1"/>
    </xf>
    <xf numFmtId="49" fontId="3" fillId="0" borderId="5" xfId="0" applyFont="1" applyBorder="1" applyAlignment="1" applyProtection="1">
      <alignment horizontal="center" vertical="top" wrapText="1"/>
    </xf>
    <xf numFmtId="43" fontId="3" fillId="0" borderId="6" xfId="2" applyNumberFormat="1" applyFont="1" applyBorder="1" applyAlignment="1" applyProtection="1">
      <alignment vertical="top" wrapText="1"/>
    </xf>
    <xf numFmtId="41" fontId="5" fillId="0" borderId="3" xfId="3" applyFont="1" applyBorder="1" applyProtection="1">
      <protection locked="0"/>
    </xf>
    <xf numFmtId="41" fontId="5" fillId="0" borderId="5" xfId="3" applyFont="1" applyBorder="1" applyProtection="1">
      <protection locked="0"/>
    </xf>
    <xf numFmtId="43" fontId="5" fillId="0" borderId="3" xfId="2" applyFont="1" applyBorder="1" applyProtection="1">
      <protection locked="0"/>
    </xf>
    <xf numFmtId="43" fontId="5" fillId="0" borderId="5" xfId="2" applyFont="1" applyBorder="1" applyProtection="1">
      <protection locked="0"/>
    </xf>
    <xf numFmtId="165" fontId="1" fillId="0" borderId="12" xfId="5" applyNumberFormat="1" applyBorder="1" applyAlignment="1" applyProtection="1">
      <alignment horizontal="left"/>
      <protection locked="0"/>
    </xf>
    <xf numFmtId="49" fontId="3" fillId="0" borderId="10" xfId="0" applyFont="1" applyBorder="1" applyAlignment="1" applyProtection="1">
      <alignment vertical="top" wrapText="1"/>
    </xf>
    <xf numFmtId="43" fontId="3" fillId="0" borderId="10" xfId="2" applyNumberFormat="1" applyFont="1" applyBorder="1" applyAlignment="1" applyProtection="1">
      <alignment vertical="top" wrapText="1"/>
    </xf>
    <xf numFmtId="43" fontId="3" fillId="0" borderId="5" xfId="2" applyFont="1" applyBorder="1" applyAlignment="1" applyProtection="1">
      <alignment vertical="top" wrapText="1"/>
    </xf>
    <xf numFmtId="49" fontId="4" fillId="0" borderId="0" xfId="0" applyFont="1" applyAlignment="1" applyProtection="1">
      <alignment vertical="center"/>
    </xf>
    <xf numFmtId="49" fontId="6" fillId="0" borderId="9" xfId="0" applyFont="1" applyBorder="1" applyAlignment="1" applyProtection="1">
      <alignment vertical="center" wrapText="1"/>
    </xf>
    <xf numFmtId="49" fontId="6" fillId="0" borderId="13" xfId="0" applyFont="1" applyBorder="1" applyAlignment="1" applyProtection="1">
      <alignment vertical="center" wrapText="1"/>
    </xf>
    <xf numFmtId="49" fontId="6" fillId="0" borderId="0" xfId="0" applyFont="1" applyBorder="1" applyAlignment="1" applyProtection="1">
      <alignment vertical="top"/>
    </xf>
    <xf numFmtId="41" fontId="6" fillId="0" borderId="0" xfId="3" applyFont="1"/>
    <xf numFmtId="43" fontId="1" fillId="0" borderId="0" xfId="2" applyAlignment="1" applyProtection="1"/>
    <xf numFmtId="49" fontId="4" fillId="0" borderId="0" xfId="0" applyFont="1" applyBorder="1" applyProtection="1"/>
    <xf numFmtId="49" fontId="3" fillId="0" borderId="0" xfId="0" applyFont="1" applyBorder="1" applyAlignment="1" applyProtection="1">
      <alignment horizontal="center" vertical="top" wrapText="1"/>
    </xf>
    <xf numFmtId="43" fontId="3" fillId="0" borderId="0" xfId="2" applyFont="1" applyBorder="1" applyAlignment="1" applyProtection="1">
      <alignment horizontal="center" vertical="top" wrapText="1"/>
    </xf>
    <xf numFmtId="49" fontId="3" fillId="0" borderId="0" xfId="0" applyFont="1" applyBorder="1" applyAlignment="1" applyProtection="1">
      <alignment vertical="top" wrapText="1"/>
      <protection locked="0"/>
    </xf>
    <xf numFmtId="43" fontId="3" fillId="0" borderId="0" xfId="2" applyFont="1" applyBorder="1" applyAlignment="1" applyProtection="1">
      <alignment vertical="top" wrapText="1"/>
      <protection locked="0"/>
    </xf>
    <xf numFmtId="43" fontId="3" fillId="0" borderId="0" xfId="2" applyNumberFormat="1" applyFont="1" applyBorder="1" applyAlignment="1" applyProtection="1">
      <alignment vertical="top" wrapText="1"/>
    </xf>
    <xf numFmtId="49" fontId="3" fillId="0" borderId="13" xfId="0" applyFont="1" applyBorder="1" applyAlignment="1" applyProtection="1">
      <alignment vertical="top" wrapText="1"/>
    </xf>
    <xf numFmtId="43" fontId="3" fillId="0" borderId="13" xfId="2" applyNumberFormat="1" applyFont="1" applyBorder="1" applyAlignment="1" applyProtection="1">
      <alignment vertical="top" wrapText="1"/>
    </xf>
    <xf numFmtId="49" fontId="5" fillId="0" borderId="1" xfId="0" applyFont="1" applyBorder="1" applyProtection="1"/>
    <xf numFmtId="41" fontId="5" fillId="0" borderId="1" xfId="3" applyFont="1" applyBorder="1"/>
    <xf numFmtId="49" fontId="5" fillId="0" borderId="19" xfId="0" applyFont="1" applyBorder="1" applyProtection="1"/>
    <xf numFmtId="41" fontId="5" fillId="0" borderId="19" xfId="3" applyFont="1" applyBorder="1"/>
    <xf numFmtId="49" fontId="4" fillId="0" borderId="0" xfId="0" applyFont="1" applyAlignment="1" applyProtection="1">
      <alignment horizontal="center"/>
    </xf>
    <xf numFmtId="41" fontId="4" fillId="0" borderId="0" xfId="3" applyFont="1"/>
    <xf numFmtId="41" fontId="4" fillId="0" borderId="0" xfId="3" applyFont="1" applyBorder="1"/>
    <xf numFmtId="49" fontId="3" fillId="0" borderId="7" xfId="0" applyFont="1" applyBorder="1" applyAlignment="1" applyProtection="1">
      <alignment horizontal="left" vertical="top" wrapText="1"/>
      <protection locked="0"/>
    </xf>
    <xf numFmtId="49" fontId="3" fillId="0" borderId="14" xfId="0" applyFont="1" applyBorder="1" applyAlignment="1" applyProtection="1">
      <alignment horizontal="left" vertical="top" wrapText="1"/>
      <protection locked="0"/>
    </xf>
    <xf numFmtId="49" fontId="3" fillId="0" borderId="6" xfId="0" applyFont="1" applyBorder="1" applyAlignment="1" applyProtection="1">
      <alignment horizontal="left" vertical="top" wrapText="1"/>
      <protection locked="0"/>
    </xf>
    <xf numFmtId="49" fontId="3" fillId="0" borderId="10" xfId="0" applyFont="1" applyBorder="1" applyAlignment="1" applyProtection="1">
      <alignment horizontal="left" vertical="top" wrapText="1"/>
      <protection locked="0"/>
    </xf>
    <xf numFmtId="49" fontId="6" fillId="0" borderId="15" xfId="0" applyFont="1" applyBorder="1" applyAlignment="1" applyProtection="1">
      <alignment horizontal="left" vertical="top" wrapText="1"/>
    </xf>
    <xf numFmtId="49" fontId="6" fillId="0" borderId="16" xfId="0" applyFont="1" applyBorder="1" applyAlignment="1" applyProtection="1">
      <alignment horizontal="left" vertical="top" wrapText="1"/>
    </xf>
    <xf numFmtId="49" fontId="1" fillId="0" borderId="12" xfId="5" applyFont="1" applyBorder="1" applyProtection="1">
      <protection locked="0"/>
    </xf>
    <xf numFmtId="49" fontId="1" fillId="0" borderId="12" xfId="5" applyBorder="1" applyProtection="1">
      <protection locked="0"/>
    </xf>
    <xf numFmtId="15" fontId="1" fillId="0" borderId="17" xfId="4" applyFont="1" applyBorder="1" applyProtection="1">
      <protection locked="0"/>
    </xf>
    <xf numFmtId="15" fontId="1" fillId="0" borderId="17" xfId="4" applyBorder="1" applyProtection="1">
      <protection locked="0"/>
    </xf>
    <xf numFmtId="49" fontId="1" fillId="0" borderId="17" xfId="5" applyFont="1" applyBorder="1" applyProtection="1">
      <protection locked="0"/>
    </xf>
    <xf numFmtId="49" fontId="1" fillId="0" borderId="17" xfId="5" applyBorder="1" applyProtection="1">
      <protection locked="0"/>
    </xf>
    <xf numFmtId="49" fontId="4" fillId="0" borderId="0" xfId="0" applyFont="1" applyAlignment="1" applyProtection="1">
      <alignment horizontal="center"/>
    </xf>
    <xf numFmtId="41" fontId="4" fillId="0" borderId="0" xfId="3" applyFont="1" applyAlignment="1">
      <alignment horizontal="center"/>
    </xf>
    <xf numFmtId="49" fontId="6" fillId="0" borderId="6" xfId="0" applyFont="1" applyBorder="1" applyAlignment="1" applyProtection="1">
      <alignment horizontal="left" vertical="top" wrapText="1"/>
      <protection locked="0"/>
    </xf>
    <xf numFmtId="49" fontId="6" fillId="0" borderId="10" xfId="0" applyFont="1" applyBorder="1" applyAlignment="1" applyProtection="1">
      <alignment horizontal="left" vertical="top" wrapText="1"/>
      <protection locked="0"/>
    </xf>
    <xf numFmtId="49" fontId="6" fillId="0" borderId="9" xfId="0" applyFont="1" applyBorder="1" applyAlignment="1" applyProtection="1">
      <alignment horizontal="left" vertical="top" wrapText="1"/>
    </xf>
    <xf numFmtId="49" fontId="6" fillId="0" borderId="13" xfId="0" applyFont="1" applyBorder="1" applyAlignment="1" applyProtection="1">
      <alignment horizontal="left" vertical="top" wrapText="1"/>
    </xf>
    <xf numFmtId="49" fontId="3" fillId="0" borderId="2" xfId="0" applyFont="1" applyBorder="1" applyAlignment="1" applyProtection="1">
      <alignment horizontal="left" vertical="top" wrapText="1"/>
      <protection locked="0"/>
    </xf>
    <xf numFmtId="49" fontId="3" fillId="0" borderId="18" xfId="0" applyFont="1" applyBorder="1" applyAlignment="1" applyProtection="1">
      <alignment horizontal="left" vertical="top" wrapText="1"/>
      <protection locked="0"/>
    </xf>
    <xf numFmtId="49" fontId="3" fillId="0" borderId="9" xfId="0" applyFont="1" applyBorder="1" applyAlignment="1" applyProtection="1">
      <alignment horizontal="left" vertical="top" wrapText="1"/>
      <protection locked="0"/>
    </xf>
    <xf numFmtId="49" fontId="3" fillId="0" borderId="13" xfId="0" applyFont="1" applyBorder="1" applyAlignment="1" applyProtection="1">
      <alignment horizontal="left" vertical="top" wrapText="1"/>
      <protection locked="0"/>
    </xf>
    <xf numFmtId="49" fontId="6" fillId="0" borderId="2" xfId="0" applyFont="1" applyBorder="1" applyAlignment="1" applyProtection="1">
      <alignment horizontal="left" vertical="top" wrapText="1"/>
    </xf>
    <xf numFmtId="49" fontId="6" fillId="0" borderId="18" xfId="0" applyFont="1" applyBorder="1" applyAlignment="1" applyProtection="1">
      <alignment horizontal="left" vertical="top" wrapText="1"/>
    </xf>
    <xf numFmtId="49" fontId="6" fillId="0" borderId="7" xfId="0" applyFont="1" applyBorder="1" applyAlignment="1" applyProtection="1">
      <alignment horizontal="left" vertical="top" wrapText="1"/>
    </xf>
    <xf numFmtId="49" fontId="6" fillId="0" borderId="14" xfId="0" applyFont="1" applyBorder="1" applyAlignment="1" applyProtection="1">
      <alignment horizontal="left" vertical="top" wrapText="1"/>
    </xf>
    <xf numFmtId="49" fontId="6" fillId="0" borderId="6" xfId="0" applyFont="1" applyBorder="1" applyAlignment="1" applyProtection="1">
      <alignment horizontal="left" vertical="top" wrapText="1"/>
    </xf>
    <xf numFmtId="49" fontId="6" fillId="0" borderId="10" xfId="0" applyFont="1" applyBorder="1" applyAlignment="1" applyProtection="1">
      <alignment horizontal="left" vertical="top" wrapText="1"/>
    </xf>
  </cellXfs>
  <cellStyles count="6">
    <cellStyle name="Col Head" xfId="1"/>
    <cellStyle name="Comma" xfId="2" builtinId="3"/>
    <cellStyle name="Comma [0]" xfId="3" builtinId="6"/>
    <cellStyle name="Date" xfId="4"/>
    <cellStyle name="Normal" xfId="0" builtinId="0"/>
    <cellStyle name="Tex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</xdr:row>
          <xdr:rowOff>9525</xdr:rowOff>
        </xdr:from>
        <xdr:to>
          <xdr:col>6</xdr:col>
          <xdr:colOff>828675</xdr:colOff>
          <xdr:row>8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Thesis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990600</xdr:colOff>
          <xdr:row>7</xdr:row>
          <xdr:rowOff>9525</xdr:rowOff>
        </xdr:from>
        <xdr:to>
          <xdr:col>7</xdr:col>
          <xdr:colOff>219075</xdr:colOff>
          <xdr:row>8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Research Paper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66675</xdr:colOff>
      <xdr:row>0</xdr:row>
      <xdr:rowOff>66675</xdr:rowOff>
    </xdr:from>
    <xdr:to>
      <xdr:col>0</xdr:col>
      <xdr:colOff>533400</xdr:colOff>
      <xdr:row>0</xdr:row>
      <xdr:rowOff>1038225</xdr:rowOff>
    </xdr:to>
    <xdr:pic>
      <xdr:nvPicPr>
        <xdr:cNvPr id="1032" name="Picture 8" descr="REEC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4667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609600</xdr:colOff>
      <xdr:row>0</xdr:row>
      <xdr:rowOff>561975</xdr:rowOff>
    </xdr:from>
    <xdr:to>
      <xdr:col>7</xdr:col>
      <xdr:colOff>895350</xdr:colOff>
      <xdr:row>0</xdr:row>
      <xdr:rowOff>1028700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609600" y="561975"/>
          <a:ext cx="57531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Russian, East European, and Eurasian Center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MA Checklist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41</xdr:row>
          <xdr:rowOff>66675</xdr:rowOff>
        </xdr:from>
        <xdr:to>
          <xdr:col>8</xdr:col>
          <xdr:colOff>0</xdr:colOff>
          <xdr:row>43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This student IS making good progress toward the degree.  Keep up the good work! During the next academic year, the remaining course work need to be completed.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43</xdr:row>
          <xdr:rowOff>123825</xdr:rowOff>
        </xdr:from>
        <xdr:to>
          <xdr:col>7</xdr:col>
          <xdr:colOff>600075</xdr:colOff>
          <xdr:row>45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The student IS NOT making good progress toward the degree.  Explanation/implications and plans for the next academic year: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533400</xdr:colOff>
      <xdr:row>0</xdr:row>
      <xdr:rowOff>1038225</xdr:rowOff>
    </xdr:to>
    <xdr:pic>
      <xdr:nvPicPr>
        <xdr:cNvPr id="2051" name="Picture 3" descr="REEC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4667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609600</xdr:colOff>
      <xdr:row>0</xdr:row>
      <xdr:rowOff>561975</xdr:rowOff>
    </xdr:from>
    <xdr:to>
      <xdr:col>7</xdr:col>
      <xdr:colOff>895350</xdr:colOff>
      <xdr:row>0</xdr:row>
      <xdr:rowOff>1028700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609600" y="561975"/>
          <a:ext cx="57531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Russian, East European, and Eurasian Center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REES Graduate Minor Checklist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533400</xdr:colOff>
      <xdr:row>0</xdr:row>
      <xdr:rowOff>1038225</xdr:rowOff>
    </xdr:to>
    <xdr:pic>
      <xdr:nvPicPr>
        <xdr:cNvPr id="3073" name="Picture 1" descr="REEC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4667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609600</xdr:colOff>
      <xdr:row>0</xdr:row>
      <xdr:rowOff>561975</xdr:rowOff>
    </xdr:from>
    <xdr:to>
      <xdr:col>7</xdr:col>
      <xdr:colOff>895350</xdr:colOff>
      <xdr:row>0</xdr:row>
      <xdr:rowOff>1028700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609600" y="561975"/>
          <a:ext cx="57531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Russian, East European, and Eurasian Center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Balkan Studies Graduate Minor Checklist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zoomScale="75" zoomScaleNormal="75" workbookViewId="0">
      <selection activeCell="A73" sqref="A73"/>
    </sheetView>
  </sheetViews>
  <sheetFormatPr defaultColWidth="9.140625" defaultRowHeight="12.75" x14ac:dyDescent="0.2"/>
  <cols>
    <col min="1" max="1" width="27.140625" style="2" customWidth="1"/>
    <col min="2" max="2" width="9.140625" style="1" customWidth="1"/>
    <col min="3" max="3" width="9.140625" style="1"/>
    <col min="4" max="4" width="8.7109375" style="1" customWidth="1"/>
    <col min="5" max="5" width="10.85546875" style="18" customWidth="1"/>
    <col min="6" max="6" width="5.7109375" style="18" bestFit="1" customWidth="1"/>
    <col min="7" max="7" width="26.28515625" style="1" customWidth="1"/>
    <col min="8" max="9" width="9.28515625" style="1" customWidth="1"/>
    <col min="10" max="11" width="0" style="1" hidden="1" customWidth="1"/>
    <col min="12" max="12" width="7" style="1" hidden="1" customWidth="1"/>
    <col min="13" max="13" width="7.28515625" style="1" hidden="1" customWidth="1"/>
    <col min="14" max="16384" width="9.140625" style="1"/>
  </cols>
  <sheetData>
    <row r="1" spans="1:13" ht="87" customHeight="1" x14ac:dyDescent="0.2">
      <c r="A1" s="29"/>
      <c r="H1" s="41"/>
    </row>
    <row r="2" spans="1:13" ht="17.25" customHeight="1" x14ac:dyDescent="0.2">
      <c r="A2" s="32" t="s">
        <v>5</v>
      </c>
      <c r="B2" s="92"/>
      <c r="C2" s="93"/>
      <c r="D2" s="93"/>
      <c r="F2" s="35" t="s">
        <v>4</v>
      </c>
      <c r="G2" s="61"/>
      <c r="H2" s="42"/>
      <c r="L2" s="28" t="s">
        <v>0</v>
      </c>
      <c r="M2" s="28" t="s">
        <v>10</v>
      </c>
    </row>
    <row r="3" spans="1:13" ht="17.25" customHeight="1" x14ac:dyDescent="0.2">
      <c r="A3" s="32" t="s">
        <v>6</v>
      </c>
      <c r="B3" s="94"/>
      <c r="C3" s="95"/>
      <c r="D3" s="95"/>
      <c r="F3" s="35"/>
      <c r="G3" s="38" t="s">
        <v>35</v>
      </c>
      <c r="H3" s="30">
        <v>38</v>
      </c>
      <c r="L3" s="29" t="s">
        <v>11</v>
      </c>
      <c r="M3" s="30">
        <v>4</v>
      </c>
    </row>
    <row r="4" spans="1:13" ht="16.5" customHeight="1" x14ac:dyDescent="0.2">
      <c r="A4" s="32" t="s">
        <v>7</v>
      </c>
      <c r="B4" s="96"/>
      <c r="C4" s="97"/>
      <c r="D4" s="97"/>
      <c r="G4" s="38" t="s">
        <v>38</v>
      </c>
      <c r="H4" s="44">
        <f>C17+C31+C38</f>
        <v>0</v>
      </c>
      <c r="L4" s="29" t="s">
        <v>12</v>
      </c>
      <c r="M4" s="30">
        <v>4</v>
      </c>
    </row>
    <row r="5" spans="1:13" ht="16.5" customHeight="1" x14ac:dyDescent="0.2">
      <c r="A5" s="32" t="s">
        <v>48</v>
      </c>
      <c r="B5" s="97"/>
      <c r="C5" s="97"/>
      <c r="D5" s="97"/>
      <c r="G5" s="45" t="s">
        <v>36</v>
      </c>
      <c r="H5" s="40">
        <f>IF(H4=0,0,E40/H4)</f>
        <v>0</v>
      </c>
      <c r="L5" s="29" t="s">
        <v>13</v>
      </c>
      <c r="M5" s="30">
        <v>3.67</v>
      </c>
    </row>
    <row r="6" spans="1:13" ht="16.5" customHeight="1" x14ac:dyDescent="0.2">
      <c r="A6" s="29"/>
      <c r="B6" s="41"/>
      <c r="C6" s="41"/>
      <c r="D6" s="41"/>
      <c r="E6" s="43"/>
      <c r="F6" s="43"/>
      <c r="L6" s="29" t="s">
        <v>14</v>
      </c>
      <c r="M6" s="30">
        <v>3.33</v>
      </c>
    </row>
    <row r="7" spans="1:13" s="19" customFormat="1" ht="16.5" customHeight="1" thickBot="1" x14ac:dyDescent="0.25">
      <c r="A7" s="32" t="s">
        <v>3</v>
      </c>
      <c r="B7" s="41"/>
      <c r="C7" s="41"/>
      <c r="D7" s="41"/>
      <c r="E7" s="43"/>
      <c r="F7" s="43"/>
      <c r="G7" s="41"/>
      <c r="H7" s="41"/>
      <c r="L7" s="29" t="s">
        <v>15</v>
      </c>
      <c r="M7" s="30">
        <v>3</v>
      </c>
    </row>
    <row r="8" spans="1:13" ht="16.5" customHeight="1" thickBot="1" x14ac:dyDescent="0.25">
      <c r="A8" s="25" t="s">
        <v>30</v>
      </c>
      <c r="B8" s="25" t="s">
        <v>0</v>
      </c>
      <c r="C8" s="25" t="s">
        <v>8</v>
      </c>
      <c r="D8" s="34" t="s">
        <v>31</v>
      </c>
      <c r="E8" s="27" t="s">
        <v>9</v>
      </c>
      <c r="F8" s="19"/>
      <c r="G8" s="66"/>
      <c r="H8" s="67"/>
      <c r="L8" s="29" t="s">
        <v>16</v>
      </c>
      <c r="M8" s="30">
        <v>2.67</v>
      </c>
    </row>
    <row r="9" spans="1:13" ht="16.5" customHeight="1" thickBot="1" x14ac:dyDescent="0.25">
      <c r="A9" s="7" t="s">
        <v>29</v>
      </c>
      <c r="B9" s="7"/>
      <c r="C9" s="64"/>
      <c r="D9" s="7" t="s">
        <v>1</v>
      </c>
      <c r="E9" s="33">
        <f>IF(B9&gt;="A",VLOOKUP(B9,$L$2:$M$15,2,FALSE)*C9,0)</f>
        <v>0</v>
      </c>
      <c r="G9" s="90" t="s">
        <v>28</v>
      </c>
      <c r="H9" s="91"/>
      <c r="L9" s="29" t="s">
        <v>17</v>
      </c>
      <c r="M9" s="30">
        <v>2.33</v>
      </c>
    </row>
    <row r="10" spans="1:13" ht="16.5" customHeight="1" thickBot="1" x14ac:dyDescent="0.25">
      <c r="A10" s="49"/>
      <c r="B10" s="57"/>
      <c r="C10" s="59"/>
      <c r="D10" s="57"/>
      <c r="E10" s="33">
        <f t="shared" ref="E10:E16" si="0">IF(B10&gt;="A",VLOOKUP(B10,$L$2:$M$15,2,FALSE)*C10,0)</f>
        <v>0</v>
      </c>
      <c r="G10" s="86"/>
      <c r="H10" s="87"/>
      <c r="L10" s="29" t="s">
        <v>18</v>
      </c>
      <c r="M10" s="30">
        <v>2</v>
      </c>
    </row>
    <row r="11" spans="1:13" ht="16.5" customHeight="1" thickBot="1" x14ac:dyDescent="0.25">
      <c r="A11" s="50"/>
      <c r="B11" s="58"/>
      <c r="C11" s="60"/>
      <c r="D11" s="58"/>
      <c r="E11" s="33">
        <f t="shared" si="0"/>
        <v>0</v>
      </c>
      <c r="G11" s="90" t="s">
        <v>2</v>
      </c>
      <c r="H11" s="91"/>
      <c r="L11" s="29" t="s">
        <v>19</v>
      </c>
      <c r="M11" s="30">
        <v>1.67</v>
      </c>
    </row>
    <row r="12" spans="1:13" ht="16.5" customHeight="1" thickBot="1" x14ac:dyDescent="0.25">
      <c r="A12" s="11"/>
      <c r="B12" s="11"/>
      <c r="C12" s="21"/>
      <c r="D12" s="15"/>
      <c r="E12" s="33">
        <f t="shared" si="0"/>
        <v>0</v>
      </c>
      <c r="G12" s="86"/>
      <c r="H12" s="87"/>
      <c r="L12" s="29" t="s">
        <v>20</v>
      </c>
      <c r="M12" s="30">
        <v>1.33</v>
      </c>
    </row>
    <row r="13" spans="1:13" ht="16.5" customHeight="1" thickBot="1" x14ac:dyDescent="0.25">
      <c r="A13" s="26"/>
      <c r="B13" s="26"/>
      <c r="C13" s="51"/>
      <c r="D13" s="26"/>
      <c r="E13" s="33">
        <f t="shared" si="0"/>
        <v>0</v>
      </c>
      <c r="G13" s="86"/>
      <c r="H13" s="87"/>
      <c r="L13" s="29" t="s">
        <v>21</v>
      </c>
      <c r="M13" s="30">
        <v>1</v>
      </c>
    </row>
    <row r="14" spans="1:13" ht="16.5" customHeight="1" thickBot="1" x14ac:dyDescent="0.25">
      <c r="A14" s="26"/>
      <c r="B14" s="26"/>
      <c r="C14" s="51"/>
      <c r="D14" s="26"/>
      <c r="E14" s="33">
        <f t="shared" si="0"/>
        <v>0</v>
      </c>
      <c r="G14" s="88"/>
      <c r="H14" s="89"/>
      <c r="L14" s="29" t="s">
        <v>22</v>
      </c>
      <c r="M14" s="30">
        <v>0.67</v>
      </c>
    </row>
    <row r="15" spans="1:13" ht="16.5" customHeight="1" thickBot="1" x14ac:dyDescent="0.25">
      <c r="A15" s="7" t="s">
        <v>27</v>
      </c>
      <c r="B15" s="26"/>
      <c r="C15" s="51">
        <v>4</v>
      </c>
      <c r="D15" s="26"/>
      <c r="E15" s="33">
        <f t="shared" si="0"/>
        <v>0</v>
      </c>
      <c r="G15" s="100" t="s">
        <v>26</v>
      </c>
      <c r="H15" s="101"/>
      <c r="L15" s="29" t="s">
        <v>23</v>
      </c>
      <c r="M15" s="30">
        <v>0</v>
      </c>
    </row>
    <row r="16" spans="1:13" ht="16.5" customHeight="1" thickBot="1" x14ac:dyDescent="0.25">
      <c r="A16" s="3" t="s">
        <v>41</v>
      </c>
      <c r="B16" s="11"/>
      <c r="C16" s="21">
        <v>4</v>
      </c>
      <c r="D16" s="15"/>
      <c r="E16" s="33">
        <f t="shared" si="0"/>
        <v>0</v>
      </c>
      <c r="G16" s="17"/>
    </row>
    <row r="17" spans="1:8" ht="16.5" customHeight="1" thickBot="1" x14ac:dyDescent="0.25">
      <c r="A17" s="3" t="s">
        <v>34</v>
      </c>
      <c r="B17" s="3"/>
      <c r="C17" s="52">
        <f t="array" ref="C17">SUM(IF($B$14:$B$16&gt;="A",$C$14:$C$16,0))</f>
        <v>0</v>
      </c>
      <c r="D17" s="7" t="s">
        <v>1</v>
      </c>
      <c r="E17" s="31">
        <f>SUBTOTAL(9,E9:E16)</f>
        <v>0</v>
      </c>
      <c r="G17" s="68" t="s">
        <v>33</v>
      </c>
    </row>
    <row r="18" spans="1:8" ht="16.5" customHeight="1" thickBot="1" x14ac:dyDescent="0.25">
      <c r="A18" s="5"/>
      <c r="B18" s="5"/>
      <c r="C18" s="5"/>
      <c r="D18" s="5"/>
      <c r="G18" s="106"/>
      <c r="H18" s="107"/>
    </row>
    <row r="19" spans="1:8" ht="16.5" customHeight="1" thickBot="1" x14ac:dyDescent="0.25">
      <c r="A19" s="65" t="s">
        <v>39</v>
      </c>
      <c r="B19" s="6"/>
      <c r="C19" s="6"/>
      <c r="D19" s="6"/>
      <c r="G19" s="106"/>
      <c r="H19" s="107"/>
    </row>
    <row r="20" spans="1:8" ht="16.5" customHeight="1" thickBot="1" x14ac:dyDescent="0.25">
      <c r="A20" s="46" t="s">
        <v>30</v>
      </c>
      <c r="B20" s="46" t="s">
        <v>0</v>
      </c>
      <c r="C20" s="47" t="s">
        <v>8</v>
      </c>
      <c r="D20" s="48" t="s">
        <v>31</v>
      </c>
      <c r="E20" s="27"/>
      <c r="G20" s="106"/>
      <c r="H20" s="107"/>
    </row>
    <row r="21" spans="1:8" ht="16.5" customHeight="1" thickBot="1" x14ac:dyDescent="0.25">
      <c r="A21" s="11"/>
      <c r="B21" s="11"/>
      <c r="C21" s="21"/>
      <c r="D21" s="15"/>
      <c r="E21" s="33">
        <f>IF(B21&gt;="A",VLOOKUP(B21,$L$2:$M$15,2,FALSE)*C21,0)</f>
        <v>0</v>
      </c>
      <c r="G21" s="17"/>
    </row>
    <row r="22" spans="1:8" ht="16.5" customHeight="1" thickBot="1" x14ac:dyDescent="0.35">
      <c r="A22" s="11"/>
      <c r="B22" s="11"/>
      <c r="C22" s="21"/>
      <c r="D22" s="15"/>
      <c r="E22" s="33">
        <f t="shared" ref="E22:E30" si="1">IF(B22&gt;="A",VLOOKUP(B22,$L$2:$M$15,2,FALSE)*C22,0)</f>
        <v>0</v>
      </c>
      <c r="G22" s="69" t="s">
        <v>32</v>
      </c>
    </row>
    <row r="23" spans="1:8" ht="16.5" customHeight="1" thickBot="1" x14ac:dyDescent="0.25">
      <c r="A23" s="11"/>
      <c r="B23" s="11"/>
      <c r="C23" s="21"/>
      <c r="D23" s="15" t="s">
        <v>1</v>
      </c>
      <c r="E23" s="33">
        <f t="shared" si="1"/>
        <v>0</v>
      </c>
      <c r="G23" s="106"/>
      <c r="H23" s="107"/>
    </row>
    <row r="24" spans="1:8" ht="16.5" customHeight="1" thickBot="1" x14ac:dyDescent="0.25">
      <c r="A24" s="11"/>
      <c r="B24" s="11"/>
      <c r="C24" s="21"/>
      <c r="D24" s="15" t="s">
        <v>1</v>
      </c>
      <c r="E24" s="33">
        <f t="shared" si="1"/>
        <v>0</v>
      </c>
      <c r="G24" s="106"/>
      <c r="H24" s="107"/>
    </row>
    <row r="25" spans="1:8" ht="16.5" customHeight="1" thickBot="1" x14ac:dyDescent="0.25">
      <c r="A25" s="11"/>
      <c r="B25" s="11"/>
      <c r="C25" s="21"/>
      <c r="D25" s="15" t="s">
        <v>1</v>
      </c>
      <c r="E25" s="33">
        <f t="shared" si="1"/>
        <v>0</v>
      </c>
      <c r="G25" s="106"/>
      <c r="H25" s="107"/>
    </row>
    <row r="26" spans="1:8" ht="16.5" customHeight="1" thickBot="1" x14ac:dyDescent="0.25">
      <c r="A26" s="12"/>
      <c r="B26" s="12"/>
      <c r="C26" s="22"/>
      <c r="D26" s="26" t="s">
        <v>1</v>
      </c>
      <c r="E26" s="33">
        <f t="shared" si="1"/>
        <v>0</v>
      </c>
      <c r="G26" s="17"/>
    </row>
    <row r="27" spans="1:8" ht="16.5" customHeight="1" thickBot="1" x14ac:dyDescent="0.25">
      <c r="A27" s="13"/>
      <c r="B27" s="14"/>
      <c r="C27" s="23"/>
      <c r="D27" s="14" t="s">
        <v>1</v>
      </c>
      <c r="E27" s="33">
        <f t="shared" si="1"/>
        <v>0</v>
      </c>
      <c r="G27" s="102" t="s">
        <v>42</v>
      </c>
      <c r="H27" s="103"/>
    </row>
    <row r="28" spans="1:8" ht="16.5" customHeight="1" thickBot="1" x14ac:dyDescent="0.25">
      <c r="A28" s="13"/>
      <c r="B28" s="14"/>
      <c r="C28" s="23"/>
      <c r="D28" s="14" t="s">
        <v>1</v>
      </c>
      <c r="E28" s="33">
        <f t="shared" si="1"/>
        <v>0</v>
      </c>
      <c r="G28" s="104"/>
      <c r="H28" s="105"/>
    </row>
    <row r="29" spans="1:8" ht="16.5" customHeight="1" thickBot="1" x14ac:dyDescent="0.25">
      <c r="A29" s="13"/>
      <c r="B29" s="14"/>
      <c r="C29" s="23"/>
      <c r="D29" s="14" t="s">
        <v>1</v>
      </c>
      <c r="E29" s="33">
        <f t="shared" si="1"/>
        <v>0</v>
      </c>
      <c r="G29" s="86"/>
      <c r="H29" s="87"/>
    </row>
    <row r="30" spans="1:8" ht="16.5" customHeight="1" thickBot="1" x14ac:dyDescent="0.25">
      <c r="A30" s="13"/>
      <c r="B30" s="14"/>
      <c r="C30" s="23"/>
      <c r="D30" s="14" t="s">
        <v>1</v>
      </c>
      <c r="E30" s="33">
        <f t="shared" si="1"/>
        <v>0</v>
      </c>
      <c r="G30" s="86"/>
      <c r="H30" s="87"/>
    </row>
    <row r="31" spans="1:8" ht="16.5" customHeight="1" thickBot="1" x14ac:dyDescent="0.25">
      <c r="A31" s="4" t="s">
        <v>24</v>
      </c>
      <c r="B31" s="62"/>
      <c r="C31" s="63">
        <f t="array" ref="C31">SUM(IF($B$21:$B$30&gt;="A",$C$21:$C$30,0))</f>
        <v>0</v>
      </c>
      <c r="D31" s="62" t="s">
        <v>1</v>
      </c>
      <c r="E31" s="18">
        <f>SUBTOTAL(9,E21:E30)</f>
        <v>0</v>
      </c>
      <c r="G31" s="86"/>
      <c r="H31" s="87"/>
    </row>
    <row r="32" spans="1:8" ht="16.5" customHeight="1" x14ac:dyDescent="0.2">
      <c r="A32" s="6"/>
      <c r="B32" s="6"/>
      <c r="C32" s="6"/>
      <c r="D32" s="6"/>
      <c r="G32" s="86"/>
      <c r="H32" s="87"/>
    </row>
    <row r="33" spans="1:9" ht="16.5" customHeight="1" thickBot="1" x14ac:dyDescent="0.25">
      <c r="A33" s="32" t="s">
        <v>40</v>
      </c>
      <c r="G33" s="86"/>
      <c r="H33" s="87"/>
    </row>
    <row r="34" spans="1:9" ht="16.5" customHeight="1" thickBot="1" x14ac:dyDescent="0.25">
      <c r="A34" s="53" t="s">
        <v>30</v>
      </c>
      <c r="B34" s="53" t="s">
        <v>0</v>
      </c>
      <c r="C34" s="54" t="s">
        <v>8</v>
      </c>
      <c r="D34" s="55" t="s">
        <v>31</v>
      </c>
      <c r="E34" s="27"/>
      <c r="G34" s="86"/>
      <c r="H34" s="87"/>
    </row>
    <row r="35" spans="1:9" ht="16.5" customHeight="1" thickBot="1" x14ac:dyDescent="0.25">
      <c r="A35" s="9"/>
      <c r="B35" s="9"/>
      <c r="C35" s="20"/>
      <c r="D35" s="10" t="s">
        <v>1</v>
      </c>
      <c r="E35" s="33">
        <f>IF(B35&gt;="A",VLOOKUP(B35,$L$2:$M$15,2,FALSE)*C35,0)</f>
        <v>0</v>
      </c>
      <c r="G35" s="88"/>
      <c r="H35" s="89"/>
    </row>
    <row r="36" spans="1:9" ht="16.5" customHeight="1" thickBot="1" x14ac:dyDescent="0.25">
      <c r="A36" s="12"/>
      <c r="B36" s="12"/>
      <c r="C36" s="22"/>
      <c r="D36" s="26" t="s">
        <v>1</v>
      </c>
      <c r="E36" s="33">
        <f>IF(B36&gt;="A",VLOOKUP(B36,$L$2:$M$15,2,FALSE)*C36,0)</f>
        <v>0</v>
      </c>
      <c r="I36" s="30"/>
    </row>
    <row r="37" spans="1:9" ht="16.5" customHeight="1" thickBot="1" x14ac:dyDescent="0.25">
      <c r="A37" s="16"/>
      <c r="B37" s="16"/>
      <c r="C37" s="24"/>
      <c r="D37" s="13" t="s">
        <v>1</v>
      </c>
      <c r="E37" s="33">
        <f>IF(B37&gt;="A",VLOOKUP(B37,$L$2:$M$15,2,FALSE)*C37,0)</f>
        <v>0</v>
      </c>
    </row>
    <row r="38" spans="1:9" ht="16.5" customHeight="1" thickBot="1" x14ac:dyDescent="0.25">
      <c r="A38" s="8" t="s">
        <v>25</v>
      </c>
      <c r="B38" s="8" t="s">
        <v>1</v>
      </c>
      <c r="C38" s="56">
        <f t="array" ref="C38">SUM(IF($B$35:$B$37&gt;="A",$C$35:$C$37,0))</f>
        <v>0</v>
      </c>
      <c r="D38" s="4" t="s">
        <v>1</v>
      </c>
      <c r="E38" s="18">
        <f>SUBTOTAL(9,E35:E37)</f>
        <v>0</v>
      </c>
    </row>
    <row r="39" spans="1:9" ht="16.5" customHeight="1" x14ac:dyDescent="0.2">
      <c r="A39" s="29"/>
    </row>
    <row r="40" spans="1:9" ht="16.5" customHeight="1" x14ac:dyDescent="0.2">
      <c r="A40" s="29" t="s">
        <v>37</v>
      </c>
      <c r="B40" s="30"/>
      <c r="D40" s="1">
        <f>E40</f>
        <v>0</v>
      </c>
      <c r="E40" s="37">
        <f>SUBTOTAL(9,E9:E38)</f>
        <v>0</v>
      </c>
    </row>
    <row r="41" spans="1:9" ht="17.25" customHeight="1" x14ac:dyDescent="0.2">
      <c r="A41" s="29"/>
    </row>
    <row r="42" spans="1:9" ht="17.25" customHeight="1" x14ac:dyDescent="0.2">
      <c r="A42" s="98" t="s">
        <v>49</v>
      </c>
      <c r="B42" s="98"/>
      <c r="C42" s="98"/>
      <c r="D42" s="98"/>
      <c r="E42" s="98"/>
      <c r="F42" s="98"/>
      <c r="G42" s="98"/>
      <c r="H42" s="98"/>
    </row>
    <row r="43" spans="1:9" ht="17.25" customHeight="1" x14ac:dyDescent="0.2">
      <c r="A43" s="29"/>
      <c r="G43" s="39"/>
    </row>
    <row r="44" spans="1:9" ht="17.25" customHeight="1" x14ac:dyDescent="0.2">
      <c r="A44" s="29"/>
    </row>
    <row r="45" spans="1:9" ht="17.25" customHeight="1" x14ac:dyDescent="0.2">
      <c r="A45" s="29"/>
    </row>
    <row r="46" spans="1:9" ht="13.5" thickBot="1" x14ac:dyDescent="0.25">
      <c r="A46" s="79"/>
      <c r="B46" s="80"/>
      <c r="C46" s="80"/>
      <c r="D46" s="80"/>
      <c r="E46" s="80"/>
      <c r="F46" s="80"/>
      <c r="G46" s="80"/>
      <c r="H46" s="80"/>
    </row>
    <row r="47" spans="1:9" ht="13.5" thickBot="1" x14ac:dyDescent="0.25">
      <c r="A47" s="81"/>
      <c r="B47" s="82"/>
      <c r="C47" s="82"/>
      <c r="D47" s="82"/>
      <c r="E47" s="82"/>
      <c r="F47" s="82"/>
      <c r="G47" s="82"/>
      <c r="H47" s="82"/>
    </row>
    <row r="48" spans="1:9" ht="13.5" thickBot="1" x14ac:dyDescent="0.25">
      <c r="A48" s="81"/>
      <c r="B48" s="82"/>
      <c r="C48" s="82"/>
      <c r="D48" s="82"/>
      <c r="E48" s="82"/>
      <c r="F48" s="82"/>
      <c r="G48" s="82"/>
      <c r="H48" s="82"/>
    </row>
    <row r="49" spans="1:8" ht="13.5" thickBot="1" x14ac:dyDescent="0.25">
      <c r="A49" s="81"/>
      <c r="B49" s="82"/>
      <c r="C49" s="82"/>
      <c r="D49" s="82"/>
      <c r="E49" s="82"/>
      <c r="F49" s="82"/>
      <c r="G49" s="82"/>
      <c r="H49" s="82"/>
    </row>
    <row r="50" spans="1:8" x14ac:dyDescent="0.2">
      <c r="A50" s="29"/>
    </row>
    <row r="51" spans="1:8" x14ac:dyDescent="0.2">
      <c r="A51" s="83" t="s">
        <v>50</v>
      </c>
      <c r="B51" s="84"/>
      <c r="C51" s="99" t="s">
        <v>51</v>
      </c>
      <c r="D51" s="99"/>
      <c r="E51" s="99"/>
      <c r="F51" s="85"/>
      <c r="G51" s="99" t="s">
        <v>52</v>
      </c>
      <c r="H51" s="99"/>
    </row>
    <row r="52" spans="1:8" ht="13.5" thickBot="1" x14ac:dyDescent="0.25">
      <c r="A52" s="79"/>
      <c r="C52" s="80"/>
      <c r="D52" s="80"/>
      <c r="E52" s="80"/>
      <c r="G52" s="80"/>
      <c r="H52" s="80"/>
    </row>
    <row r="53" spans="1:8" x14ac:dyDescent="0.2">
      <c r="A53" s="29"/>
    </row>
    <row r="54" spans="1:8" x14ac:dyDescent="0.2">
      <c r="A54" s="29" t="s">
        <v>53</v>
      </c>
    </row>
    <row r="55" spans="1:8" x14ac:dyDescent="0.2">
      <c r="A55" s="29"/>
    </row>
    <row r="56" spans="1:8" x14ac:dyDescent="0.2">
      <c r="A56" s="29"/>
    </row>
    <row r="57" spans="1:8" x14ac:dyDescent="0.2">
      <c r="A57" s="29"/>
    </row>
    <row r="58" spans="1:8" x14ac:dyDescent="0.2">
      <c r="A58" s="29"/>
    </row>
    <row r="59" spans="1:8" x14ac:dyDescent="0.2">
      <c r="A59" s="29"/>
    </row>
    <row r="60" spans="1:8" x14ac:dyDescent="0.2">
      <c r="A60" s="29"/>
    </row>
    <row r="61" spans="1:8" x14ac:dyDescent="0.2">
      <c r="A61" s="29"/>
    </row>
    <row r="62" spans="1:8" x14ac:dyDescent="0.2">
      <c r="A62" s="29"/>
    </row>
    <row r="63" spans="1:8" x14ac:dyDescent="0.2">
      <c r="A63" s="29"/>
    </row>
    <row r="64" spans="1:8" x14ac:dyDescent="0.2">
      <c r="A64" s="29"/>
    </row>
    <row r="65" spans="1:1" x14ac:dyDescent="0.2">
      <c r="A65" s="29"/>
    </row>
    <row r="66" spans="1:1" x14ac:dyDescent="0.2">
      <c r="A66" s="29"/>
    </row>
    <row r="67" spans="1:1" x14ac:dyDescent="0.2">
      <c r="A67" s="29"/>
    </row>
    <row r="68" spans="1:1" x14ac:dyDescent="0.2">
      <c r="A68" s="29"/>
    </row>
    <row r="69" spans="1:1" x14ac:dyDescent="0.2">
      <c r="A69" s="29"/>
    </row>
    <row r="70" spans="1:1" x14ac:dyDescent="0.2">
      <c r="A70" s="29"/>
    </row>
    <row r="71" spans="1:1" x14ac:dyDescent="0.2">
      <c r="A71" s="29"/>
    </row>
    <row r="72" spans="1:1" x14ac:dyDescent="0.2">
      <c r="A72" s="29"/>
    </row>
  </sheetData>
  <sheetProtection sheet="1" objects="1" scenarios="1" selectLockedCells="1"/>
  <mergeCells count="20">
    <mergeCell ref="A42:H42"/>
    <mergeCell ref="C51:E51"/>
    <mergeCell ref="G51:H51"/>
    <mergeCell ref="G15:H15"/>
    <mergeCell ref="G27:H27"/>
    <mergeCell ref="G28:H35"/>
    <mergeCell ref="G18:H18"/>
    <mergeCell ref="G19:H19"/>
    <mergeCell ref="G20:H20"/>
    <mergeCell ref="G23:H23"/>
    <mergeCell ref="G24:H24"/>
    <mergeCell ref="G25:H25"/>
    <mergeCell ref="G12:H14"/>
    <mergeCell ref="G11:H11"/>
    <mergeCell ref="G10:H10"/>
    <mergeCell ref="B2:D2"/>
    <mergeCell ref="B3:D3"/>
    <mergeCell ref="B4:D4"/>
    <mergeCell ref="B5:D5"/>
    <mergeCell ref="G9:H9"/>
  </mergeCells>
  <phoneticPr fontId="0" type="noConversion"/>
  <printOptions horizontalCentered="1"/>
  <pageMargins left="0.25" right="0.25" top="0.46" bottom="0.64" header="0.17" footer="0.36"/>
  <pageSetup scale="80" orientation="portrait" r:id="rId1"/>
  <headerFooter alignWithMargins="0">
    <oddFooter>&amp;L&amp;8&amp;Z&amp;F&amp;R&amp;8&amp;D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6</xdr:col>
                    <xdr:colOff>123825</xdr:colOff>
                    <xdr:row>7</xdr:row>
                    <xdr:rowOff>9525</xdr:rowOff>
                  </from>
                  <to>
                    <xdr:col>6</xdr:col>
                    <xdr:colOff>828675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990600</xdr:colOff>
                    <xdr:row>7</xdr:row>
                    <xdr:rowOff>9525</xdr:rowOff>
                  </from>
                  <to>
                    <xdr:col>7</xdr:col>
                    <xdr:colOff>219075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95250</xdr:colOff>
                    <xdr:row>41</xdr:row>
                    <xdr:rowOff>66675</xdr:rowOff>
                  </from>
                  <to>
                    <xdr:col>8</xdr:col>
                    <xdr:colOff>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95250</xdr:colOff>
                    <xdr:row>43</xdr:row>
                    <xdr:rowOff>123825</xdr:rowOff>
                  </from>
                  <to>
                    <xdr:col>7</xdr:col>
                    <xdr:colOff>600075</xdr:colOff>
                    <xdr:row>45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zoomScale="75" workbookViewId="0">
      <selection activeCell="C7" sqref="C7"/>
    </sheetView>
  </sheetViews>
  <sheetFormatPr defaultColWidth="9.140625" defaultRowHeight="12.75" x14ac:dyDescent="0.2"/>
  <cols>
    <col min="1" max="1" width="27.140625" style="2" customWidth="1"/>
    <col min="2" max="3" width="9.140625" style="1"/>
    <col min="4" max="4" width="8.7109375" style="1" bestFit="1" customWidth="1"/>
    <col min="5" max="5" width="10.85546875" style="18" hidden="1" customWidth="1"/>
    <col min="6" max="6" width="5.7109375" style="18" bestFit="1" customWidth="1"/>
    <col min="7" max="7" width="26.28515625" style="1" customWidth="1"/>
    <col min="8" max="9" width="9.28515625" style="1" customWidth="1"/>
    <col min="10" max="11" width="0" style="1" hidden="1" customWidth="1"/>
    <col min="12" max="12" width="7" style="1" hidden="1" customWidth="1"/>
    <col min="13" max="13" width="7.28515625" style="1" hidden="1" customWidth="1"/>
    <col min="14" max="16384" width="9.140625" style="1"/>
  </cols>
  <sheetData>
    <row r="1" spans="1:13" ht="87" customHeight="1" x14ac:dyDescent="0.2">
      <c r="A1" s="29"/>
      <c r="H1" s="41"/>
    </row>
    <row r="2" spans="1:13" ht="18.75" customHeight="1" x14ac:dyDescent="0.2">
      <c r="A2" s="32" t="s">
        <v>5</v>
      </c>
      <c r="B2" s="92"/>
      <c r="C2" s="93"/>
      <c r="D2" s="93"/>
      <c r="F2" s="35" t="s">
        <v>4</v>
      </c>
      <c r="G2" s="61"/>
      <c r="H2" s="42"/>
      <c r="L2" s="28" t="s">
        <v>0</v>
      </c>
      <c r="M2" s="28" t="s">
        <v>10</v>
      </c>
    </row>
    <row r="3" spans="1:13" ht="18.75" customHeight="1" x14ac:dyDescent="0.2">
      <c r="A3" s="32" t="s">
        <v>6</v>
      </c>
      <c r="B3" s="94"/>
      <c r="C3" s="95"/>
      <c r="D3" s="95"/>
      <c r="F3" s="35"/>
      <c r="G3" s="38" t="s">
        <v>35</v>
      </c>
      <c r="H3" s="30">
        <v>38</v>
      </c>
      <c r="L3" s="29" t="s">
        <v>11</v>
      </c>
      <c r="M3" s="30">
        <v>4</v>
      </c>
    </row>
    <row r="4" spans="1:13" ht="18.75" customHeight="1" x14ac:dyDescent="0.2">
      <c r="A4" s="32" t="s">
        <v>7</v>
      </c>
      <c r="B4" s="96"/>
      <c r="C4" s="97"/>
      <c r="D4" s="97"/>
      <c r="G4" s="38" t="s">
        <v>38</v>
      </c>
      <c r="H4" s="70">
        <f>C15+C29+C36</f>
        <v>0</v>
      </c>
      <c r="L4" s="29" t="s">
        <v>12</v>
      </c>
      <c r="M4" s="30">
        <v>4</v>
      </c>
    </row>
    <row r="5" spans="1:13" ht="18.75" customHeight="1" x14ac:dyDescent="0.2">
      <c r="A5" s="32" t="s">
        <v>48</v>
      </c>
      <c r="B5" s="97"/>
      <c r="C5" s="97"/>
      <c r="D5" s="97"/>
      <c r="G5" s="45" t="s">
        <v>36</v>
      </c>
      <c r="H5" s="40">
        <f>IF(H4=0,0,E38/H4)</f>
        <v>0</v>
      </c>
      <c r="L5" s="29" t="s">
        <v>13</v>
      </c>
      <c r="M5" s="30">
        <v>3.67</v>
      </c>
    </row>
    <row r="6" spans="1:13" ht="20.25" customHeight="1" x14ac:dyDescent="0.2">
      <c r="A6" s="29"/>
      <c r="B6" s="41"/>
      <c r="C6" s="41"/>
      <c r="D6" s="41"/>
      <c r="E6" s="43"/>
      <c r="F6" s="43"/>
      <c r="L6" s="29" t="s">
        <v>14</v>
      </c>
      <c r="M6" s="30">
        <v>3.33</v>
      </c>
    </row>
    <row r="7" spans="1:13" s="19" customFormat="1" ht="19.5" customHeight="1" thickBot="1" x14ac:dyDescent="0.25">
      <c r="A7" s="32" t="s">
        <v>3</v>
      </c>
      <c r="B7" s="41"/>
      <c r="C7" s="41"/>
      <c r="D7" s="41"/>
      <c r="E7" s="43"/>
      <c r="F7" s="43"/>
      <c r="G7" s="41"/>
      <c r="H7" s="41"/>
      <c r="L7" s="29" t="s">
        <v>15</v>
      </c>
      <c r="M7" s="30">
        <v>3</v>
      </c>
    </row>
    <row r="8" spans="1:13" ht="16.5" customHeight="1" thickBot="1" x14ac:dyDescent="0.25">
      <c r="A8" s="25" t="s">
        <v>30</v>
      </c>
      <c r="B8" s="25" t="s">
        <v>0</v>
      </c>
      <c r="C8" s="25" t="s">
        <v>8</v>
      </c>
      <c r="D8" s="34" t="s">
        <v>31</v>
      </c>
      <c r="E8" s="27" t="s">
        <v>9</v>
      </c>
      <c r="F8" s="19"/>
      <c r="G8" s="66" t="s">
        <v>44</v>
      </c>
      <c r="H8" s="67"/>
      <c r="L8" s="29" t="s">
        <v>16</v>
      </c>
      <c r="M8" s="30">
        <v>2.67</v>
      </c>
    </row>
    <row r="9" spans="1:13" ht="16.5" customHeight="1" thickBot="1" x14ac:dyDescent="0.25">
      <c r="A9" s="7" t="s">
        <v>43</v>
      </c>
      <c r="B9" s="7"/>
      <c r="C9" s="64"/>
      <c r="D9" s="7" t="s">
        <v>1</v>
      </c>
      <c r="E9" s="33">
        <f t="shared" ref="E9:E14" si="0">IF(B9&gt;="A",VLOOKUP(B9,$L$2:$M$13,2,FALSE)*C9,0)</f>
        <v>0</v>
      </c>
      <c r="G9" s="108"/>
      <c r="H9" s="109"/>
      <c r="L9" s="29" t="s">
        <v>17</v>
      </c>
      <c r="M9" s="30">
        <v>2.33</v>
      </c>
    </row>
    <row r="10" spans="1:13" ht="17.25" thickBot="1" x14ac:dyDescent="0.25">
      <c r="A10" s="26"/>
      <c r="B10" s="26"/>
      <c r="C10" s="51"/>
      <c r="D10" s="26"/>
      <c r="E10" s="33">
        <f t="shared" si="0"/>
        <v>0</v>
      </c>
      <c r="G10" s="110"/>
      <c r="H10" s="111"/>
      <c r="L10" s="29" t="s">
        <v>20</v>
      </c>
      <c r="M10" s="30">
        <v>1.33</v>
      </c>
    </row>
    <row r="11" spans="1:13" ht="17.25" thickBot="1" x14ac:dyDescent="0.25">
      <c r="A11" s="26"/>
      <c r="B11" s="26"/>
      <c r="C11" s="51"/>
      <c r="D11" s="26" t="s">
        <v>1</v>
      </c>
      <c r="E11" s="33">
        <f t="shared" si="0"/>
        <v>0</v>
      </c>
      <c r="G11" s="110"/>
      <c r="H11" s="111"/>
      <c r="L11" s="29" t="s">
        <v>21</v>
      </c>
      <c r="M11" s="30">
        <v>1</v>
      </c>
    </row>
    <row r="12" spans="1:13" ht="17.25" thickBot="1" x14ac:dyDescent="0.25">
      <c r="A12" s="26"/>
      <c r="B12" s="26"/>
      <c r="C12" s="51"/>
      <c r="D12" s="26"/>
      <c r="E12" s="33">
        <f t="shared" si="0"/>
        <v>0</v>
      </c>
      <c r="G12" s="112"/>
      <c r="H12" s="113"/>
      <c r="L12" s="29" t="s">
        <v>22</v>
      </c>
      <c r="M12" s="30">
        <v>0.67</v>
      </c>
    </row>
    <row r="13" spans="1:13" ht="17.25" thickBot="1" x14ac:dyDescent="0.25">
      <c r="A13" s="7"/>
      <c r="B13" s="26"/>
      <c r="C13" s="51"/>
      <c r="D13" s="26"/>
      <c r="E13" s="33">
        <f t="shared" si="0"/>
        <v>0</v>
      </c>
      <c r="G13" s="100" t="s">
        <v>26</v>
      </c>
      <c r="H13" s="101"/>
      <c r="L13" s="29" t="s">
        <v>23</v>
      </c>
      <c r="M13" s="30">
        <v>0</v>
      </c>
    </row>
    <row r="14" spans="1:13" ht="17.25" thickBot="1" x14ac:dyDescent="0.25">
      <c r="A14" s="3" t="s">
        <v>41</v>
      </c>
      <c r="B14" s="11"/>
      <c r="C14" s="21">
        <v>4</v>
      </c>
      <c r="D14" s="15"/>
      <c r="E14" s="33">
        <f t="shared" si="0"/>
        <v>0</v>
      </c>
      <c r="G14" s="17"/>
    </row>
    <row r="15" spans="1:13" ht="17.25" thickBot="1" x14ac:dyDescent="0.25">
      <c r="A15" s="3" t="s">
        <v>34</v>
      </c>
      <c r="B15" s="3"/>
      <c r="C15" s="52">
        <f t="array" ref="C15">SUM(IF($B$12:$B$14&gt;="A",$C$12:$C$14,0))</f>
        <v>0</v>
      </c>
      <c r="D15" s="7" t="s">
        <v>1</v>
      </c>
      <c r="E15" s="31">
        <f>SUBTOTAL(9,E9:E14)</f>
        <v>0</v>
      </c>
      <c r="G15" s="68" t="s">
        <v>45</v>
      </c>
    </row>
    <row r="16" spans="1:13" ht="17.25" thickBot="1" x14ac:dyDescent="0.25">
      <c r="A16" s="5"/>
      <c r="B16" s="5"/>
      <c r="C16" s="5"/>
      <c r="D16" s="5"/>
      <c r="G16" s="106"/>
      <c r="H16" s="107"/>
    </row>
    <row r="17" spans="1:8" ht="18" customHeight="1" thickBot="1" x14ac:dyDescent="0.25">
      <c r="A17" s="65" t="s">
        <v>46</v>
      </c>
      <c r="B17" s="6"/>
      <c r="C17" s="6"/>
      <c r="D17" s="6"/>
      <c r="G17" s="106"/>
      <c r="H17" s="107"/>
    </row>
    <row r="18" spans="1:8" ht="20.25" customHeight="1" thickBot="1" x14ac:dyDescent="0.25">
      <c r="A18" s="46" t="s">
        <v>30</v>
      </c>
      <c r="B18" s="46" t="s">
        <v>0</v>
      </c>
      <c r="C18" s="47" t="s">
        <v>8</v>
      </c>
      <c r="D18" s="48" t="s">
        <v>31</v>
      </c>
      <c r="E18" s="27"/>
      <c r="G18" s="106"/>
      <c r="H18" s="107"/>
    </row>
    <row r="19" spans="1:8" ht="17.25" thickBot="1" x14ac:dyDescent="0.25">
      <c r="A19" s="11"/>
      <c r="B19" s="11"/>
      <c r="C19" s="21"/>
      <c r="D19" s="15"/>
      <c r="E19" s="33">
        <f t="shared" ref="E19:E28" si="1">IF(B19&gt;="A",VLOOKUP(B19,$L$2:$M$13,2,FALSE)*C19,0)</f>
        <v>0</v>
      </c>
      <c r="G19" s="17"/>
    </row>
    <row r="20" spans="1:8" ht="17.25" thickBot="1" x14ac:dyDescent="0.35">
      <c r="A20" s="11"/>
      <c r="B20" s="11"/>
      <c r="C20" s="21"/>
      <c r="D20" s="15"/>
      <c r="E20" s="33">
        <f t="shared" si="1"/>
        <v>0</v>
      </c>
      <c r="G20" s="69" t="s">
        <v>47</v>
      </c>
    </row>
    <row r="21" spans="1:8" ht="17.25" customHeight="1" thickBot="1" x14ac:dyDescent="0.25">
      <c r="A21" s="11"/>
      <c r="B21" s="11"/>
      <c r="C21" s="21"/>
      <c r="D21" s="15" t="s">
        <v>1</v>
      </c>
      <c r="E21" s="33">
        <f t="shared" si="1"/>
        <v>0</v>
      </c>
      <c r="G21" s="106"/>
      <c r="H21" s="107"/>
    </row>
    <row r="22" spans="1:8" ht="17.25" thickBot="1" x14ac:dyDescent="0.25">
      <c r="A22" s="11"/>
      <c r="B22" s="11"/>
      <c r="C22" s="21"/>
      <c r="D22" s="15" t="s">
        <v>1</v>
      </c>
      <c r="E22" s="33">
        <f t="shared" si="1"/>
        <v>0</v>
      </c>
      <c r="G22" s="106"/>
      <c r="H22" s="107"/>
    </row>
    <row r="23" spans="1:8" ht="17.25" thickBot="1" x14ac:dyDescent="0.25">
      <c r="A23" s="11"/>
      <c r="B23" s="11"/>
      <c r="C23" s="21"/>
      <c r="D23" s="15" t="s">
        <v>1</v>
      </c>
      <c r="E23" s="33">
        <f t="shared" si="1"/>
        <v>0</v>
      </c>
      <c r="G23" s="106"/>
      <c r="H23" s="107"/>
    </row>
    <row r="24" spans="1:8" ht="17.25" thickBot="1" x14ac:dyDescent="0.25">
      <c r="A24" s="12"/>
      <c r="B24" s="12"/>
      <c r="C24" s="22"/>
      <c r="D24" s="26" t="s">
        <v>1</v>
      </c>
      <c r="E24" s="33">
        <f t="shared" si="1"/>
        <v>0</v>
      </c>
      <c r="G24" s="17"/>
    </row>
    <row r="25" spans="1:8" ht="17.25" thickBot="1" x14ac:dyDescent="0.25">
      <c r="A25" s="13"/>
      <c r="B25" s="14"/>
      <c r="C25" s="23"/>
      <c r="D25" s="14" t="s">
        <v>1</v>
      </c>
      <c r="E25" s="33">
        <f t="shared" si="1"/>
        <v>0</v>
      </c>
      <c r="G25" s="102" t="s">
        <v>42</v>
      </c>
      <c r="H25" s="103"/>
    </row>
    <row r="26" spans="1:8" ht="17.25" thickBot="1" x14ac:dyDescent="0.25">
      <c r="A26" s="13"/>
      <c r="B26" s="14"/>
      <c r="C26" s="23"/>
      <c r="D26" s="14" t="s">
        <v>1</v>
      </c>
      <c r="E26" s="33">
        <f t="shared" si="1"/>
        <v>0</v>
      </c>
      <c r="G26" s="104"/>
      <c r="H26" s="105"/>
    </row>
    <row r="27" spans="1:8" ht="17.25" thickBot="1" x14ac:dyDescent="0.25">
      <c r="A27" s="13"/>
      <c r="B27" s="14"/>
      <c r="C27" s="23"/>
      <c r="D27" s="14" t="s">
        <v>1</v>
      </c>
      <c r="E27" s="33">
        <f t="shared" si="1"/>
        <v>0</v>
      </c>
      <c r="G27" s="86"/>
      <c r="H27" s="87"/>
    </row>
    <row r="28" spans="1:8" ht="17.25" thickBot="1" x14ac:dyDescent="0.25">
      <c r="A28" s="13"/>
      <c r="B28" s="14"/>
      <c r="C28" s="23"/>
      <c r="D28" s="14" t="s">
        <v>1</v>
      </c>
      <c r="E28" s="33">
        <f t="shared" si="1"/>
        <v>0</v>
      </c>
      <c r="G28" s="86"/>
      <c r="H28" s="87"/>
    </row>
    <row r="29" spans="1:8" ht="17.25" thickBot="1" x14ac:dyDescent="0.25">
      <c r="A29" s="7" t="s">
        <v>24</v>
      </c>
      <c r="B29" s="77"/>
      <c r="C29" s="78">
        <f t="array" ref="C29">SUM(IF($B$19:$B$28&gt;="A",$C$19:$C$28,0))</f>
        <v>0</v>
      </c>
      <c r="D29" s="77" t="s">
        <v>1</v>
      </c>
      <c r="E29" s="18">
        <f>SUBTOTAL(9,E19:E28)</f>
        <v>0</v>
      </c>
      <c r="G29" s="86"/>
      <c r="H29" s="87"/>
    </row>
    <row r="30" spans="1:8" ht="16.5" x14ac:dyDescent="0.2">
      <c r="A30" s="17"/>
      <c r="B30" s="17"/>
      <c r="C30" s="17"/>
      <c r="D30" s="17"/>
      <c r="G30" s="86"/>
      <c r="H30" s="87"/>
    </row>
    <row r="31" spans="1:8" x14ac:dyDescent="0.2">
      <c r="A31" s="71"/>
      <c r="B31" s="18"/>
      <c r="C31" s="18"/>
      <c r="D31" s="18"/>
      <c r="G31" s="86"/>
      <c r="H31" s="87"/>
    </row>
    <row r="32" spans="1:8" ht="18" customHeight="1" x14ac:dyDescent="0.2">
      <c r="A32" s="72"/>
      <c r="B32" s="72"/>
      <c r="C32" s="73"/>
      <c r="D32" s="72"/>
      <c r="E32" s="27"/>
      <c r="G32" s="86"/>
      <c r="H32" s="87"/>
    </row>
    <row r="33" spans="1:9" ht="17.25" thickBot="1" x14ac:dyDescent="0.25">
      <c r="A33" s="74"/>
      <c r="B33" s="74"/>
      <c r="C33" s="75"/>
      <c r="D33" s="74"/>
      <c r="E33" s="33">
        <f>IF(B33&gt;="A",VLOOKUP(B33,$L$2:$M$13,2,FALSE)*C33,0)</f>
        <v>0</v>
      </c>
      <c r="G33" s="88"/>
      <c r="H33" s="89"/>
    </row>
    <row r="34" spans="1:9" ht="16.5" x14ac:dyDescent="0.2">
      <c r="A34" s="74"/>
      <c r="B34" s="74"/>
      <c r="C34" s="75"/>
      <c r="D34" s="74"/>
      <c r="E34" s="33">
        <f>IF(B34&gt;="A",VLOOKUP(B34,$L$2:$M$13,2,FALSE)*C34,0)</f>
        <v>0</v>
      </c>
      <c r="I34" s="30"/>
    </row>
    <row r="35" spans="1:9" ht="16.5" x14ac:dyDescent="0.2">
      <c r="A35" s="74"/>
      <c r="B35" s="74"/>
      <c r="C35" s="75"/>
      <c r="D35" s="74"/>
      <c r="E35" s="33">
        <f>IF(B35&gt;="A",VLOOKUP(B35,$L$2:$M$13,2,FALSE)*C35,0)</f>
        <v>0</v>
      </c>
    </row>
    <row r="36" spans="1:9" ht="16.5" x14ac:dyDescent="0.2">
      <c r="A36" s="17"/>
      <c r="B36" s="17"/>
      <c r="C36" s="76"/>
      <c r="D36" s="17"/>
      <c r="E36" s="18">
        <f>SUBTOTAL(9,E33:E35)</f>
        <v>0</v>
      </c>
    </row>
    <row r="37" spans="1:9" x14ac:dyDescent="0.2">
      <c r="A37" s="29"/>
    </row>
    <row r="38" spans="1:9" x14ac:dyDescent="0.2">
      <c r="A38" s="29" t="s">
        <v>37</v>
      </c>
      <c r="B38" s="30"/>
      <c r="D38" s="1">
        <f>E38</f>
        <v>0</v>
      </c>
      <c r="E38" s="37">
        <f>SUBTOTAL(9,E9:E36)</f>
        <v>0</v>
      </c>
    </row>
    <row r="39" spans="1:9" x14ac:dyDescent="0.2">
      <c r="A39" s="29"/>
    </row>
    <row r="40" spans="1:9" x14ac:dyDescent="0.2">
      <c r="A40" s="29"/>
      <c r="B40" s="36"/>
    </row>
    <row r="41" spans="1:9" x14ac:dyDescent="0.2">
      <c r="A41" s="29"/>
      <c r="G41" s="39"/>
    </row>
    <row r="42" spans="1:9" x14ac:dyDescent="0.2">
      <c r="A42" s="29"/>
    </row>
    <row r="43" spans="1:9" x14ac:dyDescent="0.2">
      <c r="A43" s="29"/>
    </row>
    <row r="44" spans="1:9" x14ac:dyDescent="0.2">
      <c r="A44" s="29"/>
    </row>
    <row r="45" spans="1:9" x14ac:dyDescent="0.2">
      <c r="A45" s="29"/>
    </row>
    <row r="46" spans="1:9" x14ac:dyDescent="0.2">
      <c r="A46" s="29"/>
    </row>
    <row r="47" spans="1:9" x14ac:dyDescent="0.2">
      <c r="A47" s="29"/>
    </row>
    <row r="48" spans="1:9" x14ac:dyDescent="0.2">
      <c r="A48" s="29"/>
    </row>
    <row r="49" spans="1:1" x14ac:dyDescent="0.2">
      <c r="A49" s="29"/>
    </row>
    <row r="50" spans="1:1" x14ac:dyDescent="0.2">
      <c r="A50" s="29"/>
    </row>
    <row r="51" spans="1:1" x14ac:dyDescent="0.2">
      <c r="A51" s="29"/>
    </row>
    <row r="52" spans="1:1" x14ac:dyDescent="0.2">
      <c r="A52" s="29"/>
    </row>
    <row r="53" spans="1:1" x14ac:dyDescent="0.2">
      <c r="A53" s="29"/>
    </row>
    <row r="54" spans="1:1" x14ac:dyDescent="0.2">
      <c r="A54" s="29"/>
    </row>
    <row r="55" spans="1:1" x14ac:dyDescent="0.2">
      <c r="A55" s="29"/>
    </row>
    <row r="56" spans="1:1" x14ac:dyDescent="0.2">
      <c r="A56" s="29"/>
    </row>
    <row r="57" spans="1:1" x14ac:dyDescent="0.2">
      <c r="A57" s="29"/>
    </row>
    <row r="58" spans="1:1" x14ac:dyDescent="0.2">
      <c r="A58" s="29"/>
    </row>
    <row r="59" spans="1:1" x14ac:dyDescent="0.2">
      <c r="A59" s="29"/>
    </row>
    <row r="60" spans="1:1" x14ac:dyDescent="0.2">
      <c r="A60" s="29"/>
    </row>
    <row r="61" spans="1:1" x14ac:dyDescent="0.2">
      <c r="A61" s="29"/>
    </row>
    <row r="62" spans="1:1" x14ac:dyDescent="0.2">
      <c r="A62" s="29"/>
    </row>
    <row r="63" spans="1:1" x14ac:dyDescent="0.2">
      <c r="A63" s="29"/>
    </row>
    <row r="64" spans="1:1" x14ac:dyDescent="0.2">
      <c r="A64" s="29"/>
    </row>
    <row r="65" spans="1:1" x14ac:dyDescent="0.2">
      <c r="A65" s="29"/>
    </row>
    <row r="66" spans="1:1" x14ac:dyDescent="0.2">
      <c r="A66" s="29"/>
    </row>
    <row r="67" spans="1:1" x14ac:dyDescent="0.2">
      <c r="A67" s="29"/>
    </row>
    <row r="68" spans="1:1" x14ac:dyDescent="0.2">
      <c r="A68" s="29"/>
    </row>
    <row r="69" spans="1:1" x14ac:dyDescent="0.2">
      <c r="A69" s="29"/>
    </row>
    <row r="70" spans="1:1" x14ac:dyDescent="0.2">
      <c r="A70" s="29"/>
    </row>
  </sheetData>
  <sheetProtection selectLockedCells="1"/>
  <mergeCells count="14">
    <mergeCell ref="G13:H13"/>
    <mergeCell ref="G9:H12"/>
    <mergeCell ref="B2:D2"/>
    <mergeCell ref="B3:D3"/>
    <mergeCell ref="B4:D4"/>
    <mergeCell ref="B5:D5"/>
    <mergeCell ref="G25:H25"/>
    <mergeCell ref="G26:H33"/>
    <mergeCell ref="G16:H16"/>
    <mergeCell ref="G17:H17"/>
    <mergeCell ref="G18:H18"/>
    <mergeCell ref="G21:H21"/>
    <mergeCell ref="G22:H22"/>
    <mergeCell ref="G23:H23"/>
  </mergeCells>
  <phoneticPr fontId="0" type="noConversion"/>
  <printOptions horizontalCentered="1"/>
  <pageMargins left="0.25" right="0.25" top="0.46" bottom="0.64" header="0.17" footer="0.36"/>
  <pageSetup orientation="portrait" r:id="rId1"/>
  <headerFooter alignWithMargins="0">
    <oddFooter>&amp;L&amp;8&amp;Z&amp;F&amp;R&amp;8&amp;D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zoomScale="75" workbookViewId="0">
      <selection activeCell="B2" sqref="B2:D2"/>
    </sheetView>
  </sheetViews>
  <sheetFormatPr defaultColWidth="9.140625" defaultRowHeight="12.75" x14ac:dyDescent="0.2"/>
  <cols>
    <col min="1" max="1" width="27.140625" style="2" customWidth="1"/>
    <col min="2" max="3" width="9.140625" style="1"/>
    <col min="4" max="4" width="8.7109375" style="1" bestFit="1" customWidth="1"/>
    <col min="5" max="5" width="10.85546875" style="18" hidden="1" customWidth="1"/>
    <col min="6" max="6" width="5.7109375" style="18" bestFit="1" customWidth="1"/>
    <col min="7" max="7" width="26.28515625" style="1" customWidth="1"/>
    <col min="8" max="9" width="9.28515625" style="1" customWidth="1"/>
    <col min="10" max="11" width="0" style="1" hidden="1" customWidth="1"/>
    <col min="12" max="12" width="7" style="1" hidden="1" customWidth="1"/>
    <col min="13" max="13" width="7.28515625" style="1" hidden="1" customWidth="1"/>
    <col min="14" max="16384" width="9.140625" style="1"/>
  </cols>
  <sheetData>
    <row r="1" spans="1:13" ht="87" customHeight="1" x14ac:dyDescent="0.2">
      <c r="A1" s="29"/>
      <c r="H1" s="41"/>
    </row>
    <row r="2" spans="1:13" ht="18.75" customHeight="1" x14ac:dyDescent="0.2">
      <c r="A2" s="32" t="s">
        <v>5</v>
      </c>
      <c r="B2" s="92"/>
      <c r="C2" s="93"/>
      <c r="D2" s="93"/>
      <c r="F2" s="35" t="s">
        <v>4</v>
      </c>
      <c r="G2" s="61"/>
      <c r="H2" s="42"/>
      <c r="L2" s="28" t="s">
        <v>0</v>
      </c>
      <c r="M2" s="28" t="s">
        <v>10</v>
      </c>
    </row>
    <row r="3" spans="1:13" ht="18.75" customHeight="1" x14ac:dyDescent="0.2">
      <c r="A3" s="32" t="s">
        <v>6</v>
      </c>
      <c r="B3" s="94"/>
      <c r="C3" s="95"/>
      <c r="D3" s="95"/>
      <c r="F3" s="35"/>
      <c r="G3" s="38" t="s">
        <v>35</v>
      </c>
      <c r="H3" s="30">
        <v>38</v>
      </c>
      <c r="L3" s="29" t="s">
        <v>11</v>
      </c>
      <c r="M3" s="30">
        <v>4</v>
      </c>
    </row>
    <row r="4" spans="1:13" ht="18.75" customHeight="1" x14ac:dyDescent="0.2">
      <c r="A4" s="32" t="s">
        <v>7</v>
      </c>
      <c r="B4" s="96"/>
      <c r="C4" s="97"/>
      <c r="D4" s="97"/>
      <c r="G4" s="38" t="s">
        <v>38</v>
      </c>
      <c r="H4" s="70">
        <f>C15+C29+C36</f>
        <v>0</v>
      </c>
      <c r="L4" s="29" t="s">
        <v>12</v>
      </c>
      <c r="M4" s="30">
        <v>4</v>
      </c>
    </row>
    <row r="5" spans="1:13" ht="18.75" customHeight="1" x14ac:dyDescent="0.2">
      <c r="A5" s="32" t="s">
        <v>48</v>
      </c>
      <c r="B5" s="97"/>
      <c r="C5" s="97"/>
      <c r="D5" s="97"/>
      <c r="G5" s="45" t="s">
        <v>36</v>
      </c>
      <c r="H5" s="40">
        <f>IF(H4=0,0,E38/H4)</f>
        <v>0</v>
      </c>
      <c r="L5" s="29" t="s">
        <v>13</v>
      </c>
      <c r="M5" s="30">
        <v>3.67</v>
      </c>
    </row>
    <row r="6" spans="1:13" ht="20.25" customHeight="1" x14ac:dyDescent="0.2">
      <c r="A6" s="29"/>
      <c r="B6" s="41"/>
      <c r="C6" s="41"/>
      <c r="D6" s="41"/>
      <c r="E6" s="43"/>
      <c r="F6" s="43"/>
      <c r="L6" s="29" t="s">
        <v>14</v>
      </c>
      <c r="M6" s="30">
        <v>3.33</v>
      </c>
    </row>
    <row r="7" spans="1:13" s="19" customFormat="1" ht="19.5" customHeight="1" thickBot="1" x14ac:dyDescent="0.25">
      <c r="A7" s="32" t="s">
        <v>3</v>
      </c>
      <c r="B7" s="41"/>
      <c r="C7" s="41"/>
      <c r="D7" s="41"/>
      <c r="E7" s="43"/>
      <c r="F7" s="43"/>
      <c r="G7" s="41"/>
      <c r="H7" s="41"/>
      <c r="L7" s="29" t="s">
        <v>15</v>
      </c>
      <c r="M7" s="30">
        <v>3</v>
      </c>
    </row>
    <row r="8" spans="1:13" ht="16.5" customHeight="1" thickBot="1" x14ac:dyDescent="0.25">
      <c r="A8" s="25" t="s">
        <v>30</v>
      </c>
      <c r="B8" s="25" t="s">
        <v>0</v>
      </c>
      <c r="C8" s="25" t="s">
        <v>8</v>
      </c>
      <c r="D8" s="34" t="s">
        <v>31</v>
      </c>
      <c r="E8" s="27" t="s">
        <v>9</v>
      </c>
      <c r="F8" s="19"/>
      <c r="G8" s="66" t="s">
        <v>44</v>
      </c>
      <c r="H8" s="67"/>
      <c r="L8" s="29" t="s">
        <v>16</v>
      </c>
      <c r="M8" s="30">
        <v>2.67</v>
      </c>
    </row>
    <row r="9" spans="1:13" ht="16.5" customHeight="1" thickBot="1" x14ac:dyDescent="0.25">
      <c r="A9" s="7" t="s">
        <v>43</v>
      </c>
      <c r="B9" s="7"/>
      <c r="C9" s="64"/>
      <c r="D9" s="7" t="s">
        <v>1</v>
      </c>
      <c r="E9" s="33">
        <f t="shared" ref="E9:E14" si="0">IF(B9&gt;="A",VLOOKUP(B9,$L$2:$M$13,2,FALSE)*C9,0)</f>
        <v>0</v>
      </c>
      <c r="G9" s="108"/>
      <c r="H9" s="109"/>
      <c r="L9" s="29" t="s">
        <v>17</v>
      </c>
      <c r="M9" s="30">
        <v>2.33</v>
      </c>
    </row>
    <row r="10" spans="1:13" ht="17.25" thickBot="1" x14ac:dyDescent="0.25">
      <c r="A10" s="26"/>
      <c r="B10" s="26"/>
      <c r="C10" s="51"/>
      <c r="D10" s="26"/>
      <c r="E10" s="33">
        <f t="shared" si="0"/>
        <v>0</v>
      </c>
      <c r="G10" s="110"/>
      <c r="H10" s="111"/>
      <c r="L10" s="29" t="s">
        <v>20</v>
      </c>
      <c r="M10" s="30">
        <v>1.33</v>
      </c>
    </row>
    <row r="11" spans="1:13" ht="17.25" thickBot="1" x14ac:dyDescent="0.25">
      <c r="A11" s="26"/>
      <c r="B11" s="26"/>
      <c r="C11" s="51"/>
      <c r="D11" s="26" t="s">
        <v>1</v>
      </c>
      <c r="E11" s="33">
        <f t="shared" si="0"/>
        <v>0</v>
      </c>
      <c r="G11" s="110"/>
      <c r="H11" s="111"/>
      <c r="L11" s="29" t="s">
        <v>21</v>
      </c>
      <c r="M11" s="30">
        <v>1</v>
      </c>
    </row>
    <row r="12" spans="1:13" ht="17.25" thickBot="1" x14ac:dyDescent="0.25">
      <c r="A12" s="26"/>
      <c r="B12" s="26"/>
      <c r="C12" s="51"/>
      <c r="D12" s="26"/>
      <c r="E12" s="33">
        <f t="shared" si="0"/>
        <v>0</v>
      </c>
      <c r="G12" s="112"/>
      <c r="H12" s="113"/>
      <c r="L12" s="29" t="s">
        <v>22</v>
      </c>
      <c r="M12" s="30">
        <v>0.67</v>
      </c>
    </row>
    <row r="13" spans="1:13" ht="17.25" thickBot="1" x14ac:dyDescent="0.25">
      <c r="A13" s="7"/>
      <c r="B13" s="26"/>
      <c r="C13" s="51"/>
      <c r="D13" s="26"/>
      <c r="E13" s="33">
        <f t="shared" si="0"/>
        <v>0</v>
      </c>
      <c r="G13" s="100" t="s">
        <v>26</v>
      </c>
      <c r="H13" s="101"/>
      <c r="L13" s="29" t="s">
        <v>23</v>
      </c>
      <c r="M13" s="30">
        <v>0</v>
      </c>
    </row>
    <row r="14" spans="1:13" ht="17.25" thickBot="1" x14ac:dyDescent="0.25">
      <c r="A14" s="3" t="s">
        <v>41</v>
      </c>
      <c r="B14" s="11"/>
      <c r="C14" s="21">
        <v>4</v>
      </c>
      <c r="D14" s="15"/>
      <c r="E14" s="33">
        <f t="shared" si="0"/>
        <v>0</v>
      </c>
      <c r="G14" s="17"/>
    </row>
    <row r="15" spans="1:13" ht="17.25" thickBot="1" x14ac:dyDescent="0.25">
      <c r="A15" s="3" t="s">
        <v>34</v>
      </c>
      <c r="B15" s="3"/>
      <c r="C15" s="52">
        <f t="array" ref="C15">SUM(IF($B$12:$B$14&gt;="A",$C$12:$C$14,0))</f>
        <v>0</v>
      </c>
      <c r="D15" s="7" t="s">
        <v>1</v>
      </c>
      <c r="E15" s="31">
        <f>SUBTOTAL(9,E9:E14)</f>
        <v>0</v>
      </c>
      <c r="G15" s="68" t="s">
        <v>45</v>
      </c>
    </row>
    <row r="16" spans="1:13" ht="17.25" thickBot="1" x14ac:dyDescent="0.25">
      <c r="A16" s="5"/>
      <c r="B16" s="5"/>
      <c r="C16" s="5"/>
      <c r="D16" s="5"/>
      <c r="G16" s="106"/>
      <c r="H16" s="107"/>
    </row>
    <row r="17" spans="1:8" ht="18" customHeight="1" thickBot="1" x14ac:dyDescent="0.25">
      <c r="A17" s="65" t="s">
        <v>46</v>
      </c>
      <c r="B17" s="6"/>
      <c r="C17" s="6"/>
      <c r="D17" s="6"/>
      <c r="G17" s="106"/>
      <c r="H17" s="107"/>
    </row>
    <row r="18" spans="1:8" ht="20.25" customHeight="1" thickBot="1" x14ac:dyDescent="0.25">
      <c r="A18" s="46" t="s">
        <v>30</v>
      </c>
      <c r="B18" s="46" t="s">
        <v>0</v>
      </c>
      <c r="C18" s="47" t="s">
        <v>8</v>
      </c>
      <c r="D18" s="48" t="s">
        <v>31</v>
      </c>
      <c r="E18" s="27"/>
      <c r="G18" s="106"/>
      <c r="H18" s="107"/>
    </row>
    <row r="19" spans="1:8" ht="17.25" thickBot="1" x14ac:dyDescent="0.25">
      <c r="A19" s="11"/>
      <c r="B19" s="11"/>
      <c r="C19" s="21"/>
      <c r="D19" s="15"/>
      <c r="E19" s="33">
        <f t="shared" ref="E19:E28" si="1">IF(B19&gt;="A",VLOOKUP(B19,$L$2:$M$13,2,FALSE)*C19,0)</f>
        <v>0</v>
      </c>
      <c r="G19" s="17"/>
    </row>
    <row r="20" spans="1:8" ht="17.25" thickBot="1" x14ac:dyDescent="0.35">
      <c r="A20" s="11"/>
      <c r="B20" s="11"/>
      <c r="C20" s="21"/>
      <c r="D20" s="15"/>
      <c r="E20" s="33">
        <f t="shared" si="1"/>
        <v>0</v>
      </c>
      <c r="G20" s="69" t="s">
        <v>47</v>
      </c>
    </row>
    <row r="21" spans="1:8" ht="17.25" customHeight="1" thickBot="1" x14ac:dyDescent="0.25">
      <c r="A21" s="11"/>
      <c r="B21" s="11"/>
      <c r="C21" s="21"/>
      <c r="D21" s="15" t="s">
        <v>1</v>
      </c>
      <c r="E21" s="33">
        <f t="shared" si="1"/>
        <v>0</v>
      </c>
      <c r="G21" s="106"/>
      <c r="H21" s="107"/>
    </row>
    <row r="22" spans="1:8" ht="17.25" thickBot="1" x14ac:dyDescent="0.25">
      <c r="A22" s="11"/>
      <c r="B22" s="11"/>
      <c r="C22" s="21"/>
      <c r="D22" s="15" t="s">
        <v>1</v>
      </c>
      <c r="E22" s="33">
        <f t="shared" si="1"/>
        <v>0</v>
      </c>
      <c r="G22" s="106"/>
      <c r="H22" s="107"/>
    </row>
    <row r="23" spans="1:8" ht="17.25" thickBot="1" x14ac:dyDescent="0.25">
      <c r="A23" s="11"/>
      <c r="B23" s="11"/>
      <c r="C23" s="21"/>
      <c r="D23" s="15" t="s">
        <v>1</v>
      </c>
      <c r="E23" s="33">
        <f t="shared" si="1"/>
        <v>0</v>
      </c>
      <c r="G23" s="106"/>
      <c r="H23" s="107"/>
    </row>
    <row r="24" spans="1:8" ht="17.25" thickBot="1" x14ac:dyDescent="0.25">
      <c r="A24" s="12"/>
      <c r="B24" s="12"/>
      <c r="C24" s="22"/>
      <c r="D24" s="26" t="s">
        <v>1</v>
      </c>
      <c r="E24" s="33">
        <f t="shared" si="1"/>
        <v>0</v>
      </c>
      <c r="G24" s="17"/>
    </row>
    <row r="25" spans="1:8" ht="17.25" thickBot="1" x14ac:dyDescent="0.25">
      <c r="A25" s="13"/>
      <c r="B25" s="14"/>
      <c r="C25" s="23"/>
      <c r="D25" s="14" t="s">
        <v>1</v>
      </c>
      <c r="E25" s="33">
        <f t="shared" si="1"/>
        <v>0</v>
      </c>
      <c r="G25" s="102" t="s">
        <v>42</v>
      </c>
      <c r="H25" s="103"/>
    </row>
    <row r="26" spans="1:8" ht="17.25" thickBot="1" x14ac:dyDescent="0.25">
      <c r="A26" s="13"/>
      <c r="B26" s="14"/>
      <c r="C26" s="23"/>
      <c r="D26" s="14" t="s">
        <v>1</v>
      </c>
      <c r="E26" s="33">
        <f t="shared" si="1"/>
        <v>0</v>
      </c>
      <c r="G26" s="104"/>
      <c r="H26" s="105"/>
    </row>
    <row r="27" spans="1:8" ht="17.25" thickBot="1" x14ac:dyDescent="0.25">
      <c r="A27" s="13"/>
      <c r="B27" s="14"/>
      <c r="C27" s="23"/>
      <c r="D27" s="14" t="s">
        <v>1</v>
      </c>
      <c r="E27" s="33">
        <f t="shared" si="1"/>
        <v>0</v>
      </c>
      <c r="G27" s="86"/>
      <c r="H27" s="87"/>
    </row>
    <row r="28" spans="1:8" ht="17.25" thickBot="1" x14ac:dyDescent="0.25">
      <c r="A28" s="13"/>
      <c r="B28" s="14"/>
      <c r="C28" s="23"/>
      <c r="D28" s="14" t="s">
        <v>1</v>
      </c>
      <c r="E28" s="33">
        <f t="shared" si="1"/>
        <v>0</v>
      </c>
      <c r="G28" s="86"/>
      <c r="H28" s="87"/>
    </row>
    <row r="29" spans="1:8" ht="17.25" thickBot="1" x14ac:dyDescent="0.25">
      <c r="A29" s="7" t="s">
        <v>24</v>
      </c>
      <c r="B29" s="77"/>
      <c r="C29" s="78">
        <f t="array" ref="C29">SUM(IF($B$19:$B$28&gt;="A",$C$19:$C$28,0))</f>
        <v>0</v>
      </c>
      <c r="D29" s="77" t="s">
        <v>1</v>
      </c>
      <c r="E29" s="18">
        <f>SUBTOTAL(9,E19:E28)</f>
        <v>0</v>
      </c>
      <c r="G29" s="86"/>
      <c r="H29" s="87"/>
    </row>
    <row r="30" spans="1:8" ht="16.5" x14ac:dyDescent="0.2">
      <c r="A30" s="17"/>
      <c r="B30" s="17"/>
      <c r="C30" s="17"/>
      <c r="D30" s="17"/>
      <c r="G30" s="86"/>
      <c r="H30" s="87"/>
    </row>
    <row r="31" spans="1:8" x14ac:dyDescent="0.2">
      <c r="A31" s="71"/>
      <c r="B31" s="18"/>
      <c r="C31" s="18"/>
      <c r="D31" s="18"/>
      <c r="G31" s="86"/>
      <c r="H31" s="87"/>
    </row>
    <row r="32" spans="1:8" ht="18" customHeight="1" x14ac:dyDescent="0.2">
      <c r="A32" s="72"/>
      <c r="B32" s="72"/>
      <c r="C32" s="73"/>
      <c r="D32" s="72"/>
      <c r="E32" s="27"/>
      <c r="G32" s="86"/>
      <c r="H32" s="87"/>
    </row>
    <row r="33" spans="1:9" ht="17.25" thickBot="1" x14ac:dyDescent="0.25">
      <c r="A33" s="74"/>
      <c r="B33" s="74"/>
      <c r="C33" s="75"/>
      <c r="D33" s="74"/>
      <c r="E33" s="33">
        <f>IF(B33&gt;="A",VLOOKUP(B33,$L$2:$M$13,2,FALSE)*C33,0)</f>
        <v>0</v>
      </c>
      <c r="G33" s="88"/>
      <c r="H33" s="89"/>
    </row>
    <row r="34" spans="1:9" ht="16.5" x14ac:dyDescent="0.2">
      <c r="A34" s="74"/>
      <c r="B34" s="74"/>
      <c r="C34" s="75"/>
      <c r="D34" s="74"/>
      <c r="E34" s="33">
        <f>IF(B34&gt;="A",VLOOKUP(B34,$L$2:$M$13,2,FALSE)*C34,0)</f>
        <v>0</v>
      </c>
      <c r="I34" s="30"/>
    </row>
    <row r="35" spans="1:9" ht="16.5" x14ac:dyDescent="0.2">
      <c r="A35" s="74"/>
      <c r="B35" s="74"/>
      <c r="C35" s="75"/>
      <c r="D35" s="74"/>
      <c r="E35" s="33">
        <f>IF(B35&gt;="A",VLOOKUP(B35,$L$2:$M$13,2,FALSE)*C35,0)</f>
        <v>0</v>
      </c>
    </row>
    <row r="36" spans="1:9" ht="16.5" x14ac:dyDescent="0.2">
      <c r="A36" s="17"/>
      <c r="B36" s="17"/>
      <c r="C36" s="76"/>
      <c r="D36" s="17"/>
      <c r="E36" s="18">
        <f>SUBTOTAL(9,E33:E35)</f>
        <v>0</v>
      </c>
    </row>
    <row r="37" spans="1:9" x14ac:dyDescent="0.2">
      <c r="A37" s="29"/>
    </row>
    <row r="38" spans="1:9" x14ac:dyDescent="0.2">
      <c r="A38" s="29" t="s">
        <v>37</v>
      </c>
      <c r="B38" s="30"/>
      <c r="D38" s="1">
        <f>E38</f>
        <v>0</v>
      </c>
      <c r="E38" s="37">
        <f>SUBTOTAL(9,E9:E36)</f>
        <v>0</v>
      </c>
    </row>
    <row r="39" spans="1:9" x14ac:dyDescent="0.2">
      <c r="A39" s="29"/>
    </row>
    <row r="40" spans="1:9" x14ac:dyDescent="0.2">
      <c r="A40" s="29"/>
      <c r="B40" s="36"/>
    </row>
    <row r="41" spans="1:9" x14ac:dyDescent="0.2">
      <c r="A41" s="29"/>
      <c r="G41" s="39"/>
    </row>
    <row r="42" spans="1:9" x14ac:dyDescent="0.2">
      <c r="A42" s="29"/>
    </row>
    <row r="43" spans="1:9" x14ac:dyDescent="0.2">
      <c r="A43" s="29"/>
    </row>
    <row r="44" spans="1:9" x14ac:dyDescent="0.2">
      <c r="A44" s="29"/>
    </row>
    <row r="45" spans="1:9" x14ac:dyDescent="0.2">
      <c r="A45" s="29"/>
    </row>
    <row r="46" spans="1:9" x14ac:dyDescent="0.2">
      <c r="A46" s="29"/>
    </row>
    <row r="47" spans="1:9" x14ac:dyDescent="0.2">
      <c r="A47" s="29"/>
    </row>
    <row r="48" spans="1:9" x14ac:dyDescent="0.2">
      <c r="A48" s="29"/>
    </row>
    <row r="49" spans="1:1" x14ac:dyDescent="0.2">
      <c r="A49" s="29"/>
    </row>
    <row r="50" spans="1:1" x14ac:dyDescent="0.2">
      <c r="A50" s="29"/>
    </row>
    <row r="51" spans="1:1" x14ac:dyDescent="0.2">
      <c r="A51" s="29"/>
    </row>
    <row r="52" spans="1:1" x14ac:dyDescent="0.2">
      <c r="A52" s="29"/>
    </row>
    <row r="53" spans="1:1" x14ac:dyDescent="0.2">
      <c r="A53" s="29"/>
    </row>
    <row r="54" spans="1:1" x14ac:dyDescent="0.2">
      <c r="A54" s="29"/>
    </row>
    <row r="55" spans="1:1" x14ac:dyDescent="0.2">
      <c r="A55" s="29"/>
    </row>
    <row r="56" spans="1:1" x14ac:dyDescent="0.2">
      <c r="A56" s="29"/>
    </row>
    <row r="57" spans="1:1" x14ac:dyDescent="0.2">
      <c r="A57" s="29"/>
    </row>
    <row r="58" spans="1:1" x14ac:dyDescent="0.2">
      <c r="A58" s="29"/>
    </row>
    <row r="59" spans="1:1" x14ac:dyDescent="0.2">
      <c r="A59" s="29"/>
    </row>
    <row r="60" spans="1:1" x14ac:dyDescent="0.2">
      <c r="A60" s="29"/>
    </row>
    <row r="61" spans="1:1" x14ac:dyDescent="0.2">
      <c r="A61" s="29"/>
    </row>
    <row r="62" spans="1:1" x14ac:dyDescent="0.2">
      <c r="A62" s="29"/>
    </row>
    <row r="63" spans="1:1" x14ac:dyDescent="0.2">
      <c r="A63" s="29"/>
    </row>
    <row r="64" spans="1:1" x14ac:dyDescent="0.2">
      <c r="A64" s="29"/>
    </row>
    <row r="65" spans="1:1" x14ac:dyDescent="0.2">
      <c r="A65" s="29"/>
    </row>
    <row r="66" spans="1:1" x14ac:dyDescent="0.2">
      <c r="A66" s="29"/>
    </row>
    <row r="67" spans="1:1" x14ac:dyDescent="0.2">
      <c r="A67" s="29"/>
    </row>
    <row r="68" spans="1:1" x14ac:dyDescent="0.2">
      <c r="A68" s="29"/>
    </row>
    <row r="69" spans="1:1" x14ac:dyDescent="0.2">
      <c r="A69" s="29"/>
    </row>
    <row r="70" spans="1:1" x14ac:dyDescent="0.2">
      <c r="A70" s="29"/>
    </row>
  </sheetData>
  <sheetProtection selectLockedCells="1"/>
  <mergeCells count="14">
    <mergeCell ref="G13:H13"/>
    <mergeCell ref="G25:H25"/>
    <mergeCell ref="G26:H33"/>
    <mergeCell ref="G16:H16"/>
    <mergeCell ref="G17:H17"/>
    <mergeCell ref="G18:H18"/>
    <mergeCell ref="G21:H21"/>
    <mergeCell ref="G22:H22"/>
    <mergeCell ref="G23:H23"/>
    <mergeCell ref="G9:H12"/>
    <mergeCell ref="B2:D2"/>
    <mergeCell ref="B3:D3"/>
    <mergeCell ref="B4:D4"/>
    <mergeCell ref="B5:D5"/>
  </mergeCells>
  <phoneticPr fontId="0" type="noConversion"/>
  <printOptions horizontalCentered="1"/>
  <pageMargins left="0.25" right="0.25" top="0.46" bottom="0.64" header="0.17" footer="0.36"/>
  <pageSetup orientation="portrait" r:id="rId1"/>
  <headerFooter alignWithMargins="0">
    <oddFooter>&amp;L&amp;8&amp;Z&amp;F&amp;R&amp;8&amp;D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205</vt:i4>
      </vt:variant>
    </vt:vector>
  </HeadingPairs>
  <TitlesOfParts>
    <vt:vector size="208" baseType="lpstr">
      <vt:lpstr>REEES MA</vt:lpstr>
      <vt:lpstr>Grad Minor REES</vt:lpstr>
      <vt:lpstr>Grad Minor Balkans</vt:lpstr>
      <vt:lpstr>'Grad Minor Balkans'!Check2</vt:lpstr>
      <vt:lpstr>'Grad Minor REES'!Check2</vt:lpstr>
      <vt:lpstr>'REEES MA'!Check2</vt:lpstr>
      <vt:lpstr>'Grad Minor Balkans'!Print_Area</vt:lpstr>
      <vt:lpstr>'Grad Minor REES'!Print_Area</vt:lpstr>
      <vt:lpstr>'REEES MA'!Print_Area</vt:lpstr>
      <vt:lpstr>'Grad Minor Balkans'!Text10</vt:lpstr>
      <vt:lpstr>'Grad Minor REES'!Text10</vt:lpstr>
      <vt:lpstr>'REEES MA'!Text10</vt:lpstr>
      <vt:lpstr>'Grad Minor Balkans'!Text14</vt:lpstr>
      <vt:lpstr>'Grad Minor REES'!Text14</vt:lpstr>
      <vt:lpstr>'REEES MA'!Text14</vt:lpstr>
      <vt:lpstr>'Grad Minor Balkans'!Text15</vt:lpstr>
      <vt:lpstr>'Grad Minor REES'!Text15</vt:lpstr>
      <vt:lpstr>'REEES MA'!Text15</vt:lpstr>
      <vt:lpstr>'Grad Minor Balkans'!Text16</vt:lpstr>
      <vt:lpstr>'Grad Minor REES'!Text16</vt:lpstr>
      <vt:lpstr>'REEES MA'!Text16</vt:lpstr>
      <vt:lpstr>'Grad Minor Balkans'!Text17</vt:lpstr>
      <vt:lpstr>'Grad Minor REES'!Text17</vt:lpstr>
      <vt:lpstr>'REEES MA'!Text17</vt:lpstr>
      <vt:lpstr>'Grad Minor Balkans'!Text18</vt:lpstr>
      <vt:lpstr>'Grad Minor REES'!Text18</vt:lpstr>
      <vt:lpstr>'REEES MA'!Text18</vt:lpstr>
      <vt:lpstr>'Grad Minor Balkans'!Text19</vt:lpstr>
      <vt:lpstr>'Grad Minor REES'!Text19</vt:lpstr>
      <vt:lpstr>'REEES MA'!Text19</vt:lpstr>
      <vt:lpstr>'REEES MA'!Text20</vt:lpstr>
      <vt:lpstr>'Grad Minor Balkans'!Text21</vt:lpstr>
      <vt:lpstr>'Grad Minor REES'!Text21</vt:lpstr>
      <vt:lpstr>'REEES MA'!Text21</vt:lpstr>
      <vt:lpstr>'Grad Minor Balkans'!Text29</vt:lpstr>
      <vt:lpstr>'Grad Minor REES'!Text29</vt:lpstr>
      <vt:lpstr>'REEES MA'!Text29</vt:lpstr>
      <vt:lpstr>'Grad Minor Balkans'!Text30</vt:lpstr>
      <vt:lpstr>'Grad Minor REES'!Text30</vt:lpstr>
      <vt:lpstr>'REEES MA'!Text30</vt:lpstr>
      <vt:lpstr>'Grad Minor Balkans'!Text31</vt:lpstr>
      <vt:lpstr>'Grad Minor REES'!Text31</vt:lpstr>
      <vt:lpstr>'REEES MA'!Text31</vt:lpstr>
      <vt:lpstr>'Grad Minor Balkans'!Text32</vt:lpstr>
      <vt:lpstr>'Grad Minor REES'!Text32</vt:lpstr>
      <vt:lpstr>'REEES MA'!Text32</vt:lpstr>
      <vt:lpstr>'Grad Minor Balkans'!Text33</vt:lpstr>
      <vt:lpstr>'Grad Minor REES'!Text33</vt:lpstr>
      <vt:lpstr>'REEES MA'!Text33</vt:lpstr>
      <vt:lpstr>'Grad Minor Balkans'!Text34</vt:lpstr>
      <vt:lpstr>'Grad Minor REES'!Text34</vt:lpstr>
      <vt:lpstr>'REEES MA'!Text34</vt:lpstr>
      <vt:lpstr>'Grad Minor Balkans'!Text35</vt:lpstr>
      <vt:lpstr>'Grad Minor REES'!Text35</vt:lpstr>
      <vt:lpstr>'REEES MA'!Text35</vt:lpstr>
      <vt:lpstr>'Grad Minor Balkans'!Text36</vt:lpstr>
      <vt:lpstr>'Grad Minor REES'!Text36</vt:lpstr>
      <vt:lpstr>'REEES MA'!Text36</vt:lpstr>
      <vt:lpstr>'Grad Minor Balkans'!Text37</vt:lpstr>
      <vt:lpstr>'Grad Minor REES'!Text37</vt:lpstr>
      <vt:lpstr>'REEES MA'!Text37</vt:lpstr>
      <vt:lpstr>'Grad Minor Balkans'!Text38</vt:lpstr>
      <vt:lpstr>'Grad Minor REES'!Text38</vt:lpstr>
      <vt:lpstr>'REEES MA'!Text38</vt:lpstr>
      <vt:lpstr>'Grad Minor Balkans'!Text39</vt:lpstr>
      <vt:lpstr>'Grad Minor REES'!Text39</vt:lpstr>
      <vt:lpstr>'REEES MA'!Text39</vt:lpstr>
      <vt:lpstr>'Grad Minor Balkans'!Text40</vt:lpstr>
      <vt:lpstr>'Grad Minor REES'!Text40</vt:lpstr>
      <vt:lpstr>'REEES MA'!Text40</vt:lpstr>
      <vt:lpstr>'Grad Minor Balkans'!Text41</vt:lpstr>
      <vt:lpstr>'Grad Minor REES'!Text41</vt:lpstr>
      <vt:lpstr>'REEES MA'!Text41</vt:lpstr>
      <vt:lpstr>'Grad Minor Balkans'!Text42</vt:lpstr>
      <vt:lpstr>'Grad Minor REES'!Text42</vt:lpstr>
      <vt:lpstr>'REEES MA'!Text42</vt:lpstr>
      <vt:lpstr>'Grad Minor Balkans'!Text43</vt:lpstr>
      <vt:lpstr>'Grad Minor REES'!Text43</vt:lpstr>
      <vt:lpstr>'REEES MA'!Text43</vt:lpstr>
      <vt:lpstr>'Grad Minor Balkans'!Text44</vt:lpstr>
      <vt:lpstr>'Grad Minor REES'!Text44</vt:lpstr>
      <vt:lpstr>'REEES MA'!Text44</vt:lpstr>
      <vt:lpstr>'Grad Minor Balkans'!Text45</vt:lpstr>
      <vt:lpstr>'Grad Minor REES'!Text45</vt:lpstr>
      <vt:lpstr>'REEES MA'!Text45</vt:lpstr>
      <vt:lpstr>'Grad Minor Balkans'!Text46</vt:lpstr>
      <vt:lpstr>'Grad Minor REES'!Text46</vt:lpstr>
      <vt:lpstr>'REEES MA'!Text46</vt:lpstr>
      <vt:lpstr>'Grad Minor Balkans'!Text47</vt:lpstr>
      <vt:lpstr>'Grad Minor REES'!Text47</vt:lpstr>
      <vt:lpstr>'REEES MA'!Text47</vt:lpstr>
      <vt:lpstr>'Grad Minor Balkans'!Text48</vt:lpstr>
      <vt:lpstr>'Grad Minor REES'!Text48</vt:lpstr>
      <vt:lpstr>'REEES MA'!Text48</vt:lpstr>
      <vt:lpstr>'Grad Minor Balkans'!Text49</vt:lpstr>
      <vt:lpstr>'Grad Minor REES'!Text49</vt:lpstr>
      <vt:lpstr>'REEES MA'!Text49</vt:lpstr>
      <vt:lpstr>'Grad Minor Balkans'!Text50</vt:lpstr>
      <vt:lpstr>'Grad Minor REES'!Text50</vt:lpstr>
      <vt:lpstr>'REEES MA'!Text50</vt:lpstr>
      <vt:lpstr>'Grad Minor Balkans'!Text51</vt:lpstr>
      <vt:lpstr>'Grad Minor REES'!Text51</vt:lpstr>
      <vt:lpstr>'REEES MA'!Text51</vt:lpstr>
      <vt:lpstr>'Grad Minor Balkans'!Text52</vt:lpstr>
      <vt:lpstr>'Grad Minor REES'!Text52</vt:lpstr>
      <vt:lpstr>'REEES MA'!Text52</vt:lpstr>
      <vt:lpstr>'Grad Minor Balkans'!Text53</vt:lpstr>
      <vt:lpstr>'Grad Minor REES'!Text53</vt:lpstr>
      <vt:lpstr>'REEES MA'!Text53</vt:lpstr>
      <vt:lpstr>'Grad Minor Balkans'!Text54</vt:lpstr>
      <vt:lpstr>'Grad Minor REES'!Text54</vt:lpstr>
      <vt:lpstr>'REEES MA'!Text54</vt:lpstr>
      <vt:lpstr>'Grad Minor Balkans'!Text55</vt:lpstr>
      <vt:lpstr>'Grad Minor REES'!Text55</vt:lpstr>
      <vt:lpstr>'REEES MA'!Text55</vt:lpstr>
      <vt:lpstr>'Grad Minor Balkans'!Text56</vt:lpstr>
      <vt:lpstr>'Grad Minor REES'!Text56</vt:lpstr>
      <vt:lpstr>'REEES MA'!Text56</vt:lpstr>
      <vt:lpstr>'Grad Minor Balkans'!Text57</vt:lpstr>
      <vt:lpstr>'Grad Minor REES'!Text57</vt:lpstr>
      <vt:lpstr>'REEES MA'!Text57</vt:lpstr>
      <vt:lpstr>'Grad Minor Balkans'!Text58</vt:lpstr>
      <vt:lpstr>'Grad Minor REES'!Text58</vt:lpstr>
      <vt:lpstr>'REEES MA'!Text58</vt:lpstr>
      <vt:lpstr>'Grad Minor Balkans'!Text59</vt:lpstr>
      <vt:lpstr>'Grad Minor REES'!Text59</vt:lpstr>
      <vt:lpstr>'REEES MA'!Text59</vt:lpstr>
      <vt:lpstr>'Grad Minor Balkans'!Text60</vt:lpstr>
      <vt:lpstr>'Grad Minor REES'!Text60</vt:lpstr>
      <vt:lpstr>'REEES MA'!Text60</vt:lpstr>
      <vt:lpstr>'Grad Minor Balkans'!Text61</vt:lpstr>
      <vt:lpstr>'Grad Minor REES'!Text61</vt:lpstr>
      <vt:lpstr>'REEES MA'!Text61</vt:lpstr>
      <vt:lpstr>'Grad Minor Balkans'!Text62</vt:lpstr>
      <vt:lpstr>'Grad Minor REES'!Text62</vt:lpstr>
      <vt:lpstr>'REEES MA'!Text62</vt:lpstr>
      <vt:lpstr>'Grad Minor Balkans'!Text63</vt:lpstr>
      <vt:lpstr>'Grad Minor REES'!Text63</vt:lpstr>
      <vt:lpstr>'REEES MA'!Text63</vt:lpstr>
      <vt:lpstr>'Grad Minor Balkans'!Text65</vt:lpstr>
      <vt:lpstr>'Grad Minor REES'!Text65</vt:lpstr>
      <vt:lpstr>'REEES MA'!Text65</vt:lpstr>
      <vt:lpstr>'Grad Minor Balkans'!Text66</vt:lpstr>
      <vt:lpstr>'Grad Minor REES'!Text66</vt:lpstr>
      <vt:lpstr>'REEES MA'!Text66</vt:lpstr>
      <vt:lpstr>'Grad Minor Balkans'!Text67</vt:lpstr>
      <vt:lpstr>'Grad Minor REES'!Text67</vt:lpstr>
      <vt:lpstr>'REEES MA'!Text67</vt:lpstr>
      <vt:lpstr>'Grad Minor Balkans'!Text68</vt:lpstr>
      <vt:lpstr>'Grad Minor REES'!Text68</vt:lpstr>
      <vt:lpstr>'REEES MA'!Text68</vt:lpstr>
      <vt:lpstr>'Grad Minor Balkans'!Text69</vt:lpstr>
      <vt:lpstr>'Grad Minor REES'!Text69</vt:lpstr>
      <vt:lpstr>'REEES MA'!Text69</vt:lpstr>
      <vt:lpstr>'Grad Minor Balkans'!Text70</vt:lpstr>
      <vt:lpstr>'Grad Minor REES'!Text70</vt:lpstr>
      <vt:lpstr>'REEES MA'!Text70</vt:lpstr>
      <vt:lpstr>'Grad Minor Balkans'!Text71</vt:lpstr>
      <vt:lpstr>'Grad Minor REES'!Text71</vt:lpstr>
      <vt:lpstr>'REEES MA'!Text71</vt:lpstr>
      <vt:lpstr>'Grad Minor Balkans'!Text73</vt:lpstr>
      <vt:lpstr>'Grad Minor REES'!Text73</vt:lpstr>
      <vt:lpstr>'REEES MA'!Text73</vt:lpstr>
      <vt:lpstr>'Grad Minor Balkans'!Text74</vt:lpstr>
      <vt:lpstr>'Grad Minor REES'!Text74</vt:lpstr>
      <vt:lpstr>'REEES MA'!Text74</vt:lpstr>
      <vt:lpstr>'Grad Minor Balkans'!Text75</vt:lpstr>
      <vt:lpstr>'Grad Minor REES'!Text75</vt:lpstr>
      <vt:lpstr>'REEES MA'!Text75</vt:lpstr>
      <vt:lpstr>'Grad Minor Balkans'!Text76</vt:lpstr>
      <vt:lpstr>'Grad Minor REES'!Text76</vt:lpstr>
      <vt:lpstr>'REEES MA'!Text76</vt:lpstr>
      <vt:lpstr>'Grad Minor Balkans'!Text78</vt:lpstr>
      <vt:lpstr>'Grad Minor REES'!Text78</vt:lpstr>
      <vt:lpstr>'REEES MA'!Text78</vt:lpstr>
      <vt:lpstr>'Grad Minor Balkans'!Text80</vt:lpstr>
      <vt:lpstr>'Grad Minor REES'!Text80</vt:lpstr>
      <vt:lpstr>'REEES MA'!Text80</vt:lpstr>
      <vt:lpstr>'Grad Minor Balkans'!Text81</vt:lpstr>
      <vt:lpstr>'Grad Minor REES'!Text81</vt:lpstr>
      <vt:lpstr>'REEES MA'!Text81</vt:lpstr>
      <vt:lpstr>'Grad Minor Balkans'!Text82</vt:lpstr>
      <vt:lpstr>'Grad Minor REES'!Text82</vt:lpstr>
      <vt:lpstr>'REEES MA'!Text82</vt:lpstr>
      <vt:lpstr>'Grad Minor Balkans'!Text84</vt:lpstr>
      <vt:lpstr>'Grad Minor REES'!Text84</vt:lpstr>
      <vt:lpstr>'REEES MA'!Text84</vt:lpstr>
      <vt:lpstr>'Grad Minor Balkans'!Text85</vt:lpstr>
      <vt:lpstr>'Grad Minor REES'!Text85</vt:lpstr>
      <vt:lpstr>'REEES MA'!Text85</vt:lpstr>
      <vt:lpstr>'Grad Minor Balkans'!Text86</vt:lpstr>
      <vt:lpstr>'Grad Minor REES'!Text86</vt:lpstr>
      <vt:lpstr>'REEES MA'!Text86</vt:lpstr>
      <vt:lpstr>'Grad Minor Balkans'!Text87</vt:lpstr>
      <vt:lpstr>'Grad Minor REES'!Text87</vt:lpstr>
      <vt:lpstr>'REEES MA'!Text87</vt:lpstr>
      <vt:lpstr>'Grad Minor Balkans'!Text88</vt:lpstr>
      <vt:lpstr>'Grad Minor REES'!Text88</vt:lpstr>
      <vt:lpstr>'REEES MA'!Text88</vt:lpstr>
      <vt:lpstr>'Grad Minor Balkans'!Text9</vt:lpstr>
      <vt:lpstr>'Grad Minor REES'!Text9</vt:lpstr>
      <vt:lpstr>'REEES MA'!Text9</vt:lpstr>
      <vt:lpstr>'Grad Minor Balkans'!Text90</vt:lpstr>
      <vt:lpstr>'Grad Minor REES'!Text90</vt:lpstr>
      <vt:lpstr>'REEES MA'!Text90</vt:lpstr>
      <vt:lpstr>'Grad Minor Balkans'!Text91</vt:lpstr>
      <vt:lpstr>'Grad Minor REES'!Text91</vt:lpstr>
      <vt:lpstr>'REEES MA'!Text91</vt:lpstr>
    </vt:vector>
  </TitlesOfParts>
  <Company>UIUC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</dc:creator>
  <cp:lastModifiedBy>bauersmi</cp:lastModifiedBy>
  <cp:lastPrinted>2011-10-14T21:28:18Z</cp:lastPrinted>
  <dcterms:created xsi:type="dcterms:W3CDTF">2004-01-26T22:33:21Z</dcterms:created>
  <dcterms:modified xsi:type="dcterms:W3CDTF">2011-10-20T16:49:03Z</dcterms:modified>
</cp:coreProperties>
</file>